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75" yWindow="-30" windowWidth="12120" windowHeight="9120" tabRatio="602" activeTab="2"/>
  </bookViews>
  <sheets>
    <sheet name="Юридические лица" sheetId="4" r:id="rId1"/>
    <sheet name="Движимое имущество" sheetId="3" r:id="rId2"/>
    <sheet name="Недвижимое имущество" sheetId="1" r:id="rId3"/>
  </sheets>
  <calcPr calcId="125725"/>
</workbook>
</file>

<file path=xl/calcChain.xml><?xml version="1.0" encoding="utf-8"?>
<calcChain xmlns="http://schemas.openxmlformats.org/spreadsheetml/2006/main">
  <c r="G25" i="1"/>
  <c r="C110" i="3"/>
  <c r="C61"/>
  <c r="C46"/>
  <c r="G12" i="1"/>
  <c r="N66" i="3" l="1"/>
  <c r="C30"/>
  <c r="H7" i="1"/>
  <c r="D8" i="3"/>
  <c r="C8" l="1"/>
  <c r="C111" s="1"/>
  <c r="G7" i="1"/>
  <c r="N8" i="3" l="1"/>
</calcChain>
</file>

<file path=xl/sharedStrings.xml><?xml version="1.0" encoding="utf-8"?>
<sst xmlns="http://schemas.openxmlformats.org/spreadsheetml/2006/main" count="524" uniqueCount="266">
  <si>
    <t>Полное наименование и организационно-правовая форма юридического лица</t>
  </si>
  <si>
    <t>Адрес (местонахождение)</t>
  </si>
  <si>
    <t>ОГРН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</si>
  <si>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</si>
  <si>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</t>
  </si>
  <si>
    <t>Данные о балансовой стоимости основных средств</t>
  </si>
  <si>
    <t>Данные об остаточной стоимости основных средств</t>
  </si>
  <si>
    <t>Среднесписочная численность работников</t>
  </si>
  <si>
    <t>Наименование недвижимого имуществаобъекта</t>
  </si>
  <si>
    <t>Перечень муниципального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</si>
  <si>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</si>
  <si>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</si>
  <si>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Площадь, кв.м., протяженность, п.м., высота, м.</t>
  </si>
  <si>
    <t>Кадастровая стоимость недвижимого имущества</t>
  </si>
  <si>
    <t>Дата возникновения права муниципальной собственности на недвижимое имущество</t>
  </si>
  <si>
    <t>Реквизиты документов - оснований возникновения права собственности на недвижимое имущество</t>
  </si>
  <si>
    <t>Сведения о правообладателе муниципального недвижимого имущества</t>
  </si>
  <si>
    <t>Дата прекращения права муниципальной собственности на недвижимое имущество</t>
  </si>
  <si>
    <t>Реквизиты документов - оснований прекращения права собственности на недвижимое имущество</t>
  </si>
  <si>
    <t>Сведения об установленных ограничениях (обременениях) с указанием основания и даты их возникновения и прекращения</t>
  </si>
  <si>
    <t>Здания</t>
  </si>
  <si>
    <t>Земельные участки</t>
  </si>
  <si>
    <t>Реестровый номер</t>
  </si>
  <si>
    <t>Балансовая стоимость,                        руб.</t>
  </si>
  <si>
    <t>реестровый номер</t>
  </si>
  <si>
    <t>Год ввода в эксплуатацию</t>
  </si>
  <si>
    <t>Наименование движимого имущества</t>
  </si>
  <si>
    <t>Дата возникновения  права муниципальной собственности на движимое имущество</t>
  </si>
  <si>
    <t>Сведения о правообладателе движимого имущества</t>
  </si>
  <si>
    <t>Сведения об установленных в отношении движимого имущества ограничениях (обременениях) с указанием основания и даты их возникновения и прекращения</t>
  </si>
  <si>
    <t>Дата прекращения права муниципальной собственности на движимое имущество</t>
  </si>
  <si>
    <t>Реквизиты документов - оснований прекращения права муниципальной собственности на движимое имущество</t>
  </si>
  <si>
    <t>Перечень движимого имущества</t>
  </si>
  <si>
    <t>Транспортные средства</t>
  </si>
  <si>
    <t>Машины и оборудование</t>
  </si>
  <si>
    <t>Компьютер</t>
  </si>
  <si>
    <t>Производственный и хозяйственный инвентарь</t>
  </si>
  <si>
    <t>Администрация Семидесятского сельского поселения Хохольского муниципального района Воронежской области</t>
  </si>
  <si>
    <t>4</t>
  </si>
  <si>
    <t>396854, Воронежская обл., Хохольский р-н, с. Семидесятное, ул. Бабенко, д.18</t>
  </si>
  <si>
    <t>1023601318674</t>
  </si>
  <si>
    <t>Администрация Семидесятского сельского поселения</t>
  </si>
  <si>
    <t>Воронежская область, Хохольский район, с.Семидесятное, ул. Бабенко, д. 18</t>
  </si>
  <si>
    <t xml:space="preserve">Здание администрации </t>
  </si>
  <si>
    <t>18.02.2011</t>
  </si>
  <si>
    <t>Договор купли - продажи 18.07.2007, акт приема-передачи от 18.07.2007</t>
  </si>
  <si>
    <t>АРС -14 (ЗИЛ-131)</t>
  </si>
  <si>
    <t>2012</t>
  </si>
  <si>
    <t xml:space="preserve">Ксерокс </t>
  </si>
  <si>
    <t>Принтер</t>
  </si>
  <si>
    <t>Ксерокс</t>
  </si>
  <si>
    <t>скамья</t>
  </si>
  <si>
    <t>песочница</t>
  </si>
  <si>
    <t>качели</t>
  </si>
  <si>
    <t>качалка на пружине "Мотоцикл"</t>
  </si>
  <si>
    <t>качалка -балансир "Малаял"</t>
  </si>
  <si>
    <t>гимнастический комплекс</t>
  </si>
  <si>
    <t>детский игровой комплекс</t>
  </si>
  <si>
    <t>Бензиновый триммер</t>
  </si>
  <si>
    <t>Микшер-усилитель</t>
  </si>
  <si>
    <t>Громкоговоритель</t>
  </si>
  <si>
    <t>Приемный модуль</t>
  </si>
  <si>
    <t>13597,11м</t>
  </si>
  <si>
    <t>Сооружения имущество казны</t>
  </si>
  <si>
    <t>Разрешение на ввод в эксплуатацию от 15.12.2017 №36-531312-089-2017</t>
  </si>
  <si>
    <t>Казна</t>
  </si>
  <si>
    <t>Микрофон</t>
  </si>
  <si>
    <t>Акт передачи  от 02.10.2017</t>
  </si>
  <si>
    <t>ШЕВРОЛЕ НИВА М 735 ВЕ (36)</t>
  </si>
  <si>
    <t>2005</t>
  </si>
  <si>
    <t>малый колодец</t>
  </si>
  <si>
    <t>Акт приема-передачи от 01.08.2018</t>
  </si>
  <si>
    <t>большой колодец</t>
  </si>
  <si>
    <t>1шт.</t>
  </si>
  <si>
    <t>иконостас</t>
  </si>
  <si>
    <t>купель</t>
  </si>
  <si>
    <t>земельный участок</t>
  </si>
  <si>
    <t>Воронежская область, Хохольский район, с.Семидесятное, ул.Кирова, уч.5К</t>
  </si>
  <si>
    <t>65кв.м.</t>
  </si>
  <si>
    <t>договор пожертвования от 25.09.2017г.</t>
  </si>
  <si>
    <t>Воронежская область, Хохольский район, с.Семидесятное, ул.Кирова, уч.5И</t>
  </si>
  <si>
    <t>450кв.м.</t>
  </si>
  <si>
    <t>Воронежская область, Хохольский район, с.Семидесятное, ул.Кирова, уч.5Ж</t>
  </si>
  <si>
    <t>Воронежская область, Хохольский район, с.Семидесятное, ул.Кирова, уч.5Е</t>
  </si>
  <si>
    <t>17 108кв.м.</t>
  </si>
  <si>
    <t>1 850кв.м.</t>
  </si>
  <si>
    <t xml:space="preserve">глава поселения          </t>
  </si>
  <si>
    <t>П.И.Капустин</t>
  </si>
  <si>
    <t xml:space="preserve">Ограждение кладбища </t>
  </si>
  <si>
    <t>Муниципальный контракт №1 от 23.03.2020 акт приемки выпол.работ №1 от 06.05.2020</t>
  </si>
  <si>
    <t>Детская площадка</t>
  </si>
  <si>
    <t>Муниципальный контракт №2 от 30.03.2020 акт приемки №1 от 10.08.2020</t>
  </si>
  <si>
    <t>20.08.2018</t>
  </si>
  <si>
    <t>Скульптура "Они сражались за Родину"</t>
  </si>
  <si>
    <t xml:space="preserve">Сценический комплекс </t>
  </si>
  <si>
    <t>Трибуны</t>
  </si>
  <si>
    <t>Скамья уличная</t>
  </si>
  <si>
    <t>Урна для ТБО</t>
  </si>
  <si>
    <t>Беседка  БС</t>
  </si>
  <si>
    <t>Декоративное ограждение кладбища</t>
  </si>
  <si>
    <t xml:space="preserve">Тротуарная площадка вблизи кладбища </t>
  </si>
  <si>
    <t>Системный блок</t>
  </si>
  <si>
    <t>товарная накладная б/н от 14.01.2022</t>
  </si>
  <si>
    <t>Колличество</t>
  </si>
  <si>
    <t>3 шт.</t>
  </si>
  <si>
    <t>Акт приема-передачи от 01.08.2019</t>
  </si>
  <si>
    <t>Акт приема-передачи от 01.08.2020</t>
  </si>
  <si>
    <t>Акт приема-передачи от 01.08.2021</t>
  </si>
  <si>
    <t>ЛАДА НИВА 2123000-80</t>
  </si>
  <si>
    <t>2022</t>
  </si>
  <si>
    <t>15.06.2022</t>
  </si>
  <si>
    <t>МФУ Kyocera Ecosys FS</t>
  </si>
  <si>
    <t>Товарная накладная  ИП0525-5 от 25.05.2021</t>
  </si>
  <si>
    <t>Принтер 2</t>
  </si>
  <si>
    <t>Субвуфер</t>
  </si>
  <si>
    <t>Субвуфер 2</t>
  </si>
  <si>
    <t>Усилители</t>
  </si>
  <si>
    <t>2-х канальная радио-микрофонная система</t>
  </si>
  <si>
    <t>Договор купли-продажи б/н от 09.12.2011</t>
  </si>
  <si>
    <t>2-х полосная акустическая система</t>
  </si>
  <si>
    <t>Товарная накладная № 164 от  14.05.2022</t>
  </si>
  <si>
    <t>Котел напольный газовый</t>
  </si>
  <si>
    <t>Товарная накладная № 82 от  11.06.2021</t>
  </si>
  <si>
    <t>Гидрант пожарный</t>
  </si>
  <si>
    <t>Товарная накладная АКЦБ-001207 от 25.11.2022</t>
  </si>
  <si>
    <t>Акт приема-передачи от 26.10.2021</t>
  </si>
  <si>
    <t>Кокошники</t>
  </si>
  <si>
    <t>Договор купли-продажи 49 от 10.08.2016</t>
  </si>
  <si>
    <t>Костюмы концертные</t>
  </si>
  <si>
    <t>Световой эффект два "Лунных цветка"</t>
  </si>
  <si>
    <t xml:space="preserve">Светоприбор </t>
  </si>
  <si>
    <t>Товарная накладная 62 от 25.08.2021</t>
  </si>
  <si>
    <t>Станция СУиЗ "ЛОЦМАН"</t>
  </si>
  <si>
    <t>1 шт.</t>
  </si>
  <si>
    <t>Туалет металлический 2-х местный</t>
  </si>
  <si>
    <t>КАЗНА</t>
  </si>
  <si>
    <t>Здания казны</t>
  </si>
  <si>
    <t>1 шт</t>
  </si>
  <si>
    <t>3шт</t>
  </si>
  <si>
    <t>Акт приема-передачи 00ГУ-004327 от 17.10.2022</t>
  </si>
  <si>
    <t>Воронежская область, Хохольский район, с.Семидесятное</t>
  </si>
  <si>
    <t>400 кв.м.</t>
  </si>
  <si>
    <t>36:31:0000000:2443</t>
  </si>
  <si>
    <t>8590 м</t>
  </si>
  <si>
    <t>выписка из ЕГРН от 23.09.2022</t>
  </si>
  <si>
    <t xml:space="preserve">Договор от 26.11.2021 </t>
  </si>
  <si>
    <t xml:space="preserve">Договор №1 от 07.06.2021 </t>
  </si>
  <si>
    <t>Договор от 13.08.2021 № 209/2021</t>
  </si>
  <si>
    <t>Акт приема-передачи 26.08.2021</t>
  </si>
  <si>
    <t>Товарная накладная №63 от 25.08.2021</t>
  </si>
  <si>
    <t>РЕЕСТР МУНИЦИПАЛЬНОГО ИМУЩЕСТВА СЕМИДЕСЯТСКОГО СЕЛЬСКОГО ПОСЕЛЕНИЯ</t>
  </si>
  <si>
    <t>Балансовая  стоимость, руб.</t>
  </si>
  <si>
    <t>36:31:3000014:93</t>
  </si>
  <si>
    <t>Газораспределительные сети по улицам Кирова, Солдатская, Парижской Коммуны, 9-е Января, Первомайская, с.Семидесятное, Хохольского муниципального района Воронежской области</t>
  </si>
  <si>
    <t>36:31:0000000:2255</t>
  </si>
  <si>
    <t>Водопровод расположенный по адресу: Воронежская область, Хохольский район, с. Семидесятное, улицы: Бабенко, Кирова, Аси Тарковой, Труда, Солдатская, Никитина, Пушкина, Советская, Первомайская</t>
  </si>
  <si>
    <t>Российская Федщерация, Воронежская область, Хохольский муниципальный район, с.Семидесятное</t>
  </si>
  <si>
    <t xml:space="preserve">Воронежская область, Хохольский район, с.Семидесятное, ул. Бабенко, ул. Аси Торковой, ул. Труда, ул. Кирова, ул. Солдатская, ул. Никитина, ул. Пушкина, ул. Советская, ул. Первомайская </t>
  </si>
  <si>
    <t>23.09.2022</t>
  </si>
  <si>
    <t>ИТОГО</t>
  </si>
  <si>
    <t>Остаточная стоимость по состоянию на 31.12.2023, руб.</t>
  </si>
  <si>
    <t>Шкаф архивный</t>
  </si>
  <si>
    <t>Кассовый чек от 20.07.2023 г №171</t>
  </si>
  <si>
    <t>Контейнерная площадка "Открытая"</t>
  </si>
  <si>
    <t>5 шт</t>
  </si>
  <si>
    <t>Муниципальный контракт №2 от 02.06.2023 г</t>
  </si>
  <si>
    <t>31 шт</t>
  </si>
  <si>
    <t>Муниципальный контракт №1 от 04.04.2023 г</t>
  </si>
  <si>
    <t xml:space="preserve">Насос ЭЦВ </t>
  </si>
  <si>
    <t>Счет-фактура №КОБ0000049 от 23.01.2023</t>
  </si>
  <si>
    <t>Косилка КРН-2</t>
  </si>
  <si>
    <t>Акт приема-передачи от 09.06.2023 г</t>
  </si>
  <si>
    <t>Отвал коммунальный гидроповоротный</t>
  </si>
  <si>
    <t>Прицеп-разбрасыватель песка</t>
  </si>
  <si>
    <t>Трактор</t>
  </si>
  <si>
    <t>Щетка коммунальная зимне-летняя с поливом</t>
  </si>
  <si>
    <t>Генератор бензиновый Patriot</t>
  </si>
  <si>
    <t>Договор купли-продажи №10  от 13.01.2024</t>
  </si>
  <si>
    <t>Электрогенератор</t>
  </si>
  <si>
    <t>Товарная накладная №286  от 04.05.2024 г</t>
  </si>
  <si>
    <t>Триммер бензиновый Т523S (2)</t>
  </si>
  <si>
    <t xml:space="preserve">Триммер бензиновый Т523S </t>
  </si>
  <si>
    <t xml:space="preserve">1 шт </t>
  </si>
  <si>
    <t>Товарная накладная №354  от 31.05.2024 г</t>
  </si>
  <si>
    <t>Ноутбук ASUS Vivobook</t>
  </si>
  <si>
    <t>Договор купли-продажи №Е00142869 от 19.06.2024</t>
  </si>
  <si>
    <t>ПК ARDOR 1</t>
  </si>
  <si>
    <t>ПК ARDOR 2</t>
  </si>
  <si>
    <t>Монитор MSI - 1</t>
  </si>
  <si>
    <t>Договор купли-продажи №Е00142717 от 19.06.2024</t>
  </si>
  <si>
    <t>Монитор MSI - 2</t>
  </si>
  <si>
    <t>МФУ Лазерное Pantum</t>
  </si>
  <si>
    <t>Проектно-изыскательная документация по объекту "Газораспределительные сети по улицам Кирова,Солдатская, Парижской Коммуны, 9-е ЯнваряЮ Первомайская с.Семидесятное</t>
  </si>
  <si>
    <t>Акт приема-передачи 00005270 от 14.12.2017</t>
  </si>
  <si>
    <t>Акт приема-передачи от 20.12.2023 г</t>
  </si>
  <si>
    <t>Прицеп тракторный самосвальный</t>
  </si>
  <si>
    <t>Мемориальный знак на месте нахождения концлагеря в с. Семидесятное ул. Аси Тарковой , уч.6 кадастровый 36:31:3000017</t>
  </si>
  <si>
    <t>Договор купли-продажи №КСМ455 от 23.04.2024</t>
  </si>
  <si>
    <t>Погрузчик универсальный</t>
  </si>
  <si>
    <t>Договор купли-продажи №КОБ0000103 от 06.02.2024</t>
  </si>
  <si>
    <t>Ковш челюстной</t>
  </si>
  <si>
    <t>Борта надставные к прицепу</t>
  </si>
  <si>
    <t>Насос ЭЦВ 6-6,5-140-Л</t>
  </si>
  <si>
    <t>Насос ГНОМ погружной</t>
  </si>
  <si>
    <t>Скважина</t>
  </si>
  <si>
    <t>Воронежская область, Хохольский район, с.Семидесятное, ул. Кирова, 3а</t>
  </si>
  <si>
    <t>36:31:3000011:266</t>
  </si>
  <si>
    <t>12.08.2024</t>
  </si>
  <si>
    <t>выписка из ЕГРН от 12.08.2024</t>
  </si>
  <si>
    <t xml:space="preserve">Нежилое здание пожарки </t>
  </si>
  <si>
    <t>Воронежская область, Хохольский район, с.Семидесятное, ул. Кирова, д. 5к</t>
  </si>
  <si>
    <t>36:31:3000011:265</t>
  </si>
  <si>
    <t>09.08.2024</t>
  </si>
  <si>
    <t>выписка из ЕГРН от 09.08.2024</t>
  </si>
  <si>
    <t>Водопровод расположенный по адресу: Воронежская область, Хохольский район, с. Семидесятное, улицы: Калинина, Никитина, Пушкина, Советская, Првомайская</t>
  </si>
  <si>
    <t>Воронежская область, Хохольский район, с.Семидесятное, ул. Калинина, Никитина, Пушкина, Советская, Првомайская</t>
  </si>
  <si>
    <t>36:31:0000000:4060</t>
  </si>
  <si>
    <t>Башня Рожновского 1</t>
  </si>
  <si>
    <t>Воронежская область, Хохольский район, с.Семидесятное, ул. Бабенко, 91а</t>
  </si>
  <si>
    <t>36:31:3000011:268</t>
  </si>
  <si>
    <t>Башня Рожновского 3</t>
  </si>
  <si>
    <t>Воронежская область, Хохольский район, с.Семидесятное, ул. Пушкина, 13а</t>
  </si>
  <si>
    <t>36:31:3000008:222</t>
  </si>
  <si>
    <t>08.08.2024</t>
  </si>
  <si>
    <t>выписка из ЕГРН от 08.08.2024</t>
  </si>
  <si>
    <t>Башня Рожновского 2</t>
  </si>
  <si>
    <t>36:31:3000011:264</t>
  </si>
  <si>
    <t>Нежилое здание бани</t>
  </si>
  <si>
    <t>Воронежская область, Хохольский район, с.Семидесятное, ул. Кирова, д. 1б</t>
  </si>
  <si>
    <t>36:31:3000011:267</t>
  </si>
  <si>
    <t>Скважина №3</t>
  </si>
  <si>
    <t>36:31:3000008:223</t>
  </si>
  <si>
    <t>Скважина №1</t>
  </si>
  <si>
    <t>36:31:3000011:270</t>
  </si>
  <si>
    <t>04.03.2024</t>
  </si>
  <si>
    <t>выписка из ЕГРН от 04.03.2024</t>
  </si>
  <si>
    <t>Скважина №2</t>
  </si>
  <si>
    <t>36:31:3000011:269</t>
  </si>
  <si>
    <t>31.10.2024</t>
  </si>
  <si>
    <t>выписка из ЕГРН от 31.10.2024</t>
  </si>
  <si>
    <t>ЗАБАЛАНС</t>
  </si>
  <si>
    <t>Сплит-система 1</t>
  </si>
  <si>
    <t>Договор купли-продажи №ТР-3 15/07/24 от 15.07.2024</t>
  </si>
  <si>
    <t>Сплит-система 2</t>
  </si>
  <si>
    <t>ПК ARDOR 3</t>
  </si>
  <si>
    <t>Договор купли-продажи №Е-00195125 от 12.08.2024</t>
  </si>
  <si>
    <t>Бензопила FUBAG</t>
  </si>
  <si>
    <t>Договор купли-продажи №21-24/ос  от 15.08.2024</t>
  </si>
  <si>
    <t>Договор купли-продажи №21-24/ос от 15.08.2024</t>
  </si>
  <si>
    <t>Холодильник HYUNDAI</t>
  </si>
  <si>
    <t>Договор купли-продажи №26  от 26.08.2024</t>
  </si>
  <si>
    <t>Генератор бензиновый DY 8000LX</t>
  </si>
  <si>
    <t>Договор купли-продажи №22  от 20.03.2024</t>
  </si>
  <si>
    <t>Пила цепная бензиновая CHAMPION</t>
  </si>
  <si>
    <t>Система видеонаблюдения</t>
  </si>
  <si>
    <t>Договор купли-продажи №9 от 29.08.2024</t>
  </si>
  <si>
    <t>Отвал коммунальный оборотный</t>
  </si>
  <si>
    <t>Кресло офисное COMFORT</t>
  </si>
  <si>
    <t>Договор купли-продажи №Е-00331661  от 19.12.2024</t>
  </si>
  <si>
    <t>Кресло офисное Бюрократ</t>
  </si>
  <si>
    <t>Клавиатура и мышь проводные, поставка для системного блока</t>
  </si>
  <si>
    <t>Насос ЭЦВ 6-10-140-Л</t>
  </si>
  <si>
    <t>на 01.01.2025 г</t>
  </si>
  <si>
    <t xml:space="preserve">Ноутбук </t>
  </si>
  <si>
    <t>Остаточная стоимость на 01.01.2025, руб.</t>
  </si>
  <si>
    <t>2017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</si>
</sst>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name val="Arial Cyr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24"/>
      <color rgb="FFFF0000"/>
      <name val="Times New Roman"/>
      <family val="1"/>
      <charset val="204"/>
    </font>
    <font>
      <sz val="24"/>
      <color rgb="FFFF0000"/>
      <name val="Arial Cyr"/>
      <charset val="204"/>
    </font>
    <font>
      <b/>
      <sz val="11"/>
      <color rgb="FFFF0000"/>
      <name val="Times New Roman"/>
      <family val="1"/>
      <charset val="204"/>
    </font>
    <font>
      <sz val="14"/>
      <name val="Arial Cyr"/>
      <charset val="204"/>
    </font>
    <font>
      <b/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2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left" vertical="center" wrapText="1"/>
    </xf>
    <xf numFmtId="2" fontId="18" fillId="3" borderId="1" xfId="0" applyNumberFormat="1" applyFont="1" applyFill="1" applyBorder="1" applyAlignment="1">
      <alignment horizontal="right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righ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1" fontId="3" fillId="4" borderId="1" xfId="0" applyNumberFormat="1" applyFont="1" applyFill="1" applyBorder="1" applyAlignment="1">
      <alignment horizontal="right" vertical="center" wrapText="1"/>
    </xf>
    <xf numFmtId="0" fontId="20" fillId="0" borderId="1" xfId="0" applyFont="1" applyBorder="1" applyAlignment="1">
      <alignment vertical="center" wrapText="1"/>
    </xf>
    <xf numFmtId="2" fontId="21" fillId="0" borderId="1" xfId="0" applyNumberFormat="1" applyFont="1" applyBorder="1" applyAlignment="1">
      <alignment vertical="center" wrapText="1"/>
    </xf>
    <xf numFmtId="4" fontId="21" fillId="3" borderId="1" xfId="0" applyNumberFormat="1" applyFont="1" applyFill="1" applyBorder="1" applyAlignment="1">
      <alignment horizontal="right" vertical="center" wrapText="1"/>
    </xf>
    <xf numFmtId="4" fontId="3" fillId="4" borderId="0" xfId="0" applyNumberFormat="1" applyFont="1" applyFill="1" applyAlignment="1">
      <alignment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4" xfId="0" applyFont="1" applyFill="1" applyBorder="1" applyAlignment="1">
      <alignment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6"/>
  <sheetViews>
    <sheetView workbookViewId="0">
      <selection activeCell="H6" sqref="H6"/>
    </sheetView>
  </sheetViews>
  <sheetFormatPr defaultRowHeight="12.75"/>
  <cols>
    <col min="1" max="1" width="10.7109375" style="19" customWidth="1"/>
    <col min="2" max="2" width="19.7109375" style="19" customWidth="1"/>
    <col min="3" max="3" width="16.140625" style="19" customWidth="1"/>
    <col min="4" max="4" width="18.28515625" style="19" customWidth="1"/>
    <col min="5" max="5" width="16.42578125" style="19" customWidth="1"/>
    <col min="6" max="6" width="11.85546875" style="19" customWidth="1"/>
    <col min="7" max="7" width="13.28515625" style="19" customWidth="1"/>
    <col min="8" max="8" width="12.85546875" style="19" customWidth="1"/>
    <col min="9" max="9" width="11.140625" style="19" customWidth="1"/>
    <col min="10" max="16384" width="9.140625" style="19"/>
  </cols>
  <sheetData>
    <row r="2" spans="1:9" ht="18.75">
      <c r="A2" s="109" t="s">
        <v>150</v>
      </c>
      <c r="B2" s="110"/>
      <c r="C2" s="110"/>
      <c r="D2" s="110"/>
      <c r="E2" s="110"/>
      <c r="F2" s="110"/>
      <c r="G2" s="110"/>
      <c r="H2" s="110"/>
      <c r="I2" s="111"/>
    </row>
    <row r="3" spans="1:9" ht="26.25" customHeight="1">
      <c r="A3" s="109" t="s">
        <v>262</v>
      </c>
      <c r="B3" s="112"/>
      <c r="C3" s="112"/>
      <c r="D3" s="112"/>
      <c r="E3" s="112"/>
      <c r="F3" s="112"/>
      <c r="G3" s="112"/>
      <c r="H3" s="112"/>
      <c r="I3" s="113"/>
    </row>
    <row r="4" spans="1:9" ht="120">
      <c r="A4" s="17" t="s">
        <v>22</v>
      </c>
      <c r="B4" s="17" t="s">
        <v>0</v>
      </c>
      <c r="C4" s="17" t="s">
        <v>1</v>
      </c>
      <c r="D4" s="17" t="s">
        <v>2</v>
      </c>
      <c r="E4" s="17" t="s">
        <v>3</v>
      </c>
      <c r="F4" s="17" t="s">
        <v>4</v>
      </c>
      <c r="G4" s="7" t="s">
        <v>5</v>
      </c>
      <c r="H4" s="7" t="s">
        <v>6</v>
      </c>
      <c r="I4" s="17" t="s">
        <v>7</v>
      </c>
    </row>
    <row r="5" spans="1:9" ht="72">
      <c r="A5" s="17">
        <v>1</v>
      </c>
      <c r="B5" s="18" t="s">
        <v>37</v>
      </c>
      <c r="C5" s="18" t="s">
        <v>39</v>
      </c>
      <c r="D5" s="17" t="s">
        <v>40</v>
      </c>
      <c r="E5" s="17"/>
      <c r="F5" s="17"/>
      <c r="G5" s="82">
        <v>68355028.810000002</v>
      </c>
      <c r="H5" s="108">
        <v>789930.49</v>
      </c>
      <c r="I5" s="17" t="s">
        <v>38</v>
      </c>
    </row>
    <row r="6" spans="1:9" ht="116.25" customHeight="1"/>
  </sheetData>
  <mergeCells count="2">
    <mergeCell ref="A2:I2"/>
    <mergeCell ref="A3:I3"/>
  </mergeCells>
  <phoneticPr fontId="1" type="noConversion"/>
  <pageMargins left="0.75" right="0.75" top="1" bottom="1" header="0.5" footer="0.5"/>
  <pageSetup paperSize="9" orientation="landscape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N163"/>
  <sheetViews>
    <sheetView topLeftCell="A13" workbookViewId="0">
      <selection activeCell="C111" sqref="C111"/>
    </sheetView>
  </sheetViews>
  <sheetFormatPr defaultRowHeight="12.75"/>
  <cols>
    <col min="1" max="1" width="9.140625" style="16"/>
    <col min="2" max="2" width="16.5703125" style="16" customWidth="1"/>
    <col min="3" max="3" width="14.28515625" style="16" customWidth="1"/>
    <col min="4" max="4" width="12.140625" style="16" customWidth="1"/>
    <col min="5" max="5" width="10.7109375" style="16" customWidth="1"/>
    <col min="6" max="6" width="11.140625" style="16" customWidth="1"/>
    <col min="7" max="7" width="21" style="16" customWidth="1"/>
    <col min="8" max="8" width="18.5703125" style="16" customWidth="1"/>
    <col min="9" max="13" width="9.140625" style="16"/>
    <col min="14" max="14" width="16.28515625" style="16" customWidth="1"/>
    <col min="15" max="16384" width="9.140625" style="16"/>
  </cols>
  <sheetData>
    <row r="2" spans="1:14" ht="18.75" customHeight="1">
      <c r="A2" s="121" t="s">
        <v>32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4" ht="191.25">
      <c r="A3" s="26" t="s">
        <v>22</v>
      </c>
      <c r="B3" s="26" t="s">
        <v>26</v>
      </c>
      <c r="C3" s="27" t="s">
        <v>23</v>
      </c>
      <c r="D3" s="27" t="s">
        <v>160</v>
      </c>
      <c r="E3" s="27" t="s">
        <v>27</v>
      </c>
      <c r="F3" s="27" t="s">
        <v>103</v>
      </c>
      <c r="G3" s="26" t="s">
        <v>28</v>
      </c>
      <c r="H3" s="33" t="s">
        <v>29</v>
      </c>
      <c r="I3" s="26" t="s">
        <v>25</v>
      </c>
      <c r="J3" s="27" t="s">
        <v>30</v>
      </c>
      <c r="K3" s="27" t="s">
        <v>31</v>
      </c>
    </row>
    <row r="4" spans="1:14" ht="40.5" customHeight="1">
      <c r="A4" s="114" t="s">
        <v>33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</row>
    <row r="5" spans="1:14" ht="38.25">
      <c r="A5" s="22">
        <v>1</v>
      </c>
      <c r="B5" s="23" t="s">
        <v>46</v>
      </c>
      <c r="C5" s="6">
        <v>775403</v>
      </c>
      <c r="D5" s="6">
        <v>0</v>
      </c>
      <c r="E5" s="50">
        <v>2012</v>
      </c>
      <c r="F5" s="25" t="s">
        <v>137</v>
      </c>
      <c r="G5" s="23" t="s">
        <v>41</v>
      </c>
      <c r="H5" s="14"/>
      <c r="I5" s="24" t="s">
        <v>47</v>
      </c>
      <c r="J5" s="2"/>
      <c r="K5" s="2"/>
    </row>
    <row r="6" spans="1:14" ht="38.25">
      <c r="A6" s="22">
        <v>2</v>
      </c>
      <c r="B6" s="23" t="s">
        <v>68</v>
      </c>
      <c r="C6" s="6">
        <v>413533</v>
      </c>
      <c r="D6" s="6">
        <v>0</v>
      </c>
      <c r="E6" s="42" t="s">
        <v>92</v>
      </c>
      <c r="F6" s="25" t="s">
        <v>137</v>
      </c>
      <c r="G6" s="23" t="s">
        <v>41</v>
      </c>
      <c r="H6" s="14"/>
      <c r="I6" s="24" t="s">
        <v>69</v>
      </c>
      <c r="J6" s="2"/>
      <c r="K6" s="2"/>
    </row>
    <row r="7" spans="1:14" ht="38.25">
      <c r="A7" s="34">
        <v>3</v>
      </c>
      <c r="B7" s="23" t="s">
        <v>108</v>
      </c>
      <c r="C7" s="6">
        <v>1429790.99</v>
      </c>
      <c r="D7" s="6">
        <v>714895.49</v>
      </c>
      <c r="E7" s="42" t="s">
        <v>110</v>
      </c>
      <c r="F7" s="25" t="s">
        <v>137</v>
      </c>
      <c r="G7" s="23" t="s">
        <v>41</v>
      </c>
      <c r="H7" s="14"/>
      <c r="I7" s="24" t="s">
        <v>109</v>
      </c>
      <c r="J7" s="2"/>
      <c r="K7" s="2"/>
    </row>
    <row r="8" spans="1:14" ht="25.5" customHeight="1">
      <c r="A8" s="96"/>
      <c r="B8" s="96"/>
      <c r="C8" s="97">
        <f>C5+C6+C7</f>
        <v>2618726.9900000002</v>
      </c>
      <c r="D8" s="97">
        <f>D7</f>
        <v>714895.49</v>
      </c>
      <c r="E8" s="96"/>
      <c r="F8" s="96"/>
      <c r="G8" s="96"/>
      <c r="H8" s="96"/>
      <c r="I8" s="96"/>
      <c r="J8" s="96"/>
      <c r="K8" s="96"/>
      <c r="N8" s="40" t="e">
        <f>C8+C46+#REF!</f>
        <v>#REF!</v>
      </c>
    </row>
    <row r="9" spans="1:14" ht="18" customHeight="1">
      <c r="A9" s="115" t="s">
        <v>34</v>
      </c>
      <c r="B9" s="116"/>
      <c r="C9" s="116"/>
      <c r="D9" s="116"/>
      <c r="E9" s="116"/>
      <c r="F9" s="116"/>
      <c r="G9" s="116"/>
      <c r="H9" s="116"/>
      <c r="I9" s="116"/>
      <c r="J9" s="116"/>
      <c r="K9" s="117"/>
    </row>
    <row r="10" spans="1:14" s="54" customFormat="1" ht="38.25">
      <c r="A10" s="45">
        <v>1</v>
      </c>
      <c r="B10" s="52" t="s">
        <v>101</v>
      </c>
      <c r="C10" s="46">
        <v>20990</v>
      </c>
      <c r="D10" s="46">
        <v>0</v>
      </c>
      <c r="E10" s="46">
        <v>2021</v>
      </c>
      <c r="F10" s="25" t="s">
        <v>137</v>
      </c>
      <c r="G10" s="53" t="s">
        <v>41</v>
      </c>
      <c r="H10" s="52" t="s">
        <v>102</v>
      </c>
      <c r="I10" s="45">
        <v>2022</v>
      </c>
      <c r="J10" s="52"/>
      <c r="K10" s="52"/>
    </row>
    <row r="11" spans="1:14" s="54" customFormat="1" ht="36.75" customHeight="1">
      <c r="A11" s="45">
        <v>2</v>
      </c>
      <c r="B11" s="52" t="s">
        <v>60</v>
      </c>
      <c r="C11" s="46">
        <v>27400</v>
      </c>
      <c r="D11" s="46">
        <v>0</v>
      </c>
      <c r="E11" s="46"/>
      <c r="F11" s="25" t="s">
        <v>137</v>
      </c>
      <c r="G11" s="52" t="s">
        <v>41</v>
      </c>
      <c r="H11" s="52" t="s">
        <v>67</v>
      </c>
      <c r="I11" s="45">
        <v>2017</v>
      </c>
      <c r="J11" s="52"/>
      <c r="K11" s="52"/>
    </row>
    <row r="12" spans="1:14" s="54" customFormat="1" ht="38.25">
      <c r="A12" s="45">
        <v>3</v>
      </c>
      <c r="B12" s="52" t="s">
        <v>35</v>
      </c>
      <c r="C12" s="46">
        <v>20247</v>
      </c>
      <c r="D12" s="46">
        <v>0</v>
      </c>
      <c r="E12" s="46"/>
      <c r="F12" s="25" t="s">
        <v>137</v>
      </c>
      <c r="G12" s="52" t="s">
        <v>41</v>
      </c>
      <c r="H12" s="52"/>
      <c r="I12" s="45"/>
      <c r="J12" s="52"/>
      <c r="K12" s="52"/>
    </row>
    <row r="13" spans="1:14" s="54" customFormat="1" ht="38.25">
      <c r="A13" s="45">
        <v>4</v>
      </c>
      <c r="B13" s="52" t="s">
        <v>35</v>
      </c>
      <c r="C13" s="46">
        <v>20247</v>
      </c>
      <c r="D13" s="46">
        <v>0</v>
      </c>
      <c r="E13" s="46"/>
      <c r="F13" s="25" t="s">
        <v>137</v>
      </c>
      <c r="G13" s="52" t="s">
        <v>41</v>
      </c>
      <c r="H13" s="52"/>
      <c r="I13" s="45"/>
      <c r="J13" s="52"/>
      <c r="K13" s="52"/>
    </row>
    <row r="14" spans="1:14" s="54" customFormat="1" ht="38.25">
      <c r="A14" s="45">
        <v>5</v>
      </c>
      <c r="B14" s="52" t="s">
        <v>35</v>
      </c>
      <c r="C14" s="46">
        <v>24869</v>
      </c>
      <c r="D14" s="46">
        <v>0</v>
      </c>
      <c r="E14" s="46"/>
      <c r="F14" s="25" t="s">
        <v>137</v>
      </c>
      <c r="G14" s="52" t="s">
        <v>41</v>
      </c>
      <c r="H14" s="52"/>
      <c r="I14" s="45">
        <v>2007</v>
      </c>
      <c r="J14" s="52"/>
      <c r="K14" s="52"/>
    </row>
    <row r="15" spans="1:14" s="54" customFormat="1" ht="38.25">
      <c r="A15" s="45">
        <v>6</v>
      </c>
      <c r="B15" s="52" t="s">
        <v>263</v>
      </c>
      <c r="C15" s="46">
        <v>21562.799999999999</v>
      </c>
      <c r="D15" s="46">
        <v>0</v>
      </c>
      <c r="E15" s="46"/>
      <c r="F15" s="25" t="s">
        <v>137</v>
      </c>
      <c r="G15" s="52" t="s">
        <v>41</v>
      </c>
      <c r="H15" s="52"/>
      <c r="I15" s="45">
        <v>2007</v>
      </c>
      <c r="J15" s="52"/>
      <c r="K15" s="52"/>
    </row>
    <row r="16" spans="1:14" s="54" customFormat="1" ht="37.5" customHeight="1">
      <c r="A16" s="45">
        <v>7</v>
      </c>
      <c r="B16" s="52" t="s">
        <v>59</v>
      </c>
      <c r="C16" s="46">
        <v>21250</v>
      </c>
      <c r="D16" s="46">
        <v>0</v>
      </c>
      <c r="E16" s="46"/>
      <c r="F16" s="25" t="s">
        <v>137</v>
      </c>
      <c r="G16" s="52" t="s">
        <v>41</v>
      </c>
      <c r="H16" s="52" t="s">
        <v>67</v>
      </c>
      <c r="I16" s="45">
        <v>2017</v>
      </c>
      <c r="J16" s="52"/>
      <c r="K16" s="52"/>
    </row>
    <row r="17" spans="1:11" s="54" customFormat="1" ht="54.75" customHeight="1">
      <c r="A17" s="45">
        <v>8</v>
      </c>
      <c r="B17" s="52" t="s">
        <v>111</v>
      </c>
      <c r="C17" s="46">
        <v>37800</v>
      </c>
      <c r="D17" s="46">
        <v>0</v>
      </c>
      <c r="E17" s="46"/>
      <c r="F17" s="25" t="s">
        <v>137</v>
      </c>
      <c r="G17" s="52" t="s">
        <v>41</v>
      </c>
      <c r="H17" s="52" t="s">
        <v>112</v>
      </c>
      <c r="I17" s="45">
        <v>2021</v>
      </c>
      <c r="J17" s="52"/>
      <c r="K17" s="52"/>
    </row>
    <row r="18" spans="1:11" s="54" customFormat="1" ht="36.75" customHeight="1">
      <c r="A18" s="45">
        <v>9</v>
      </c>
      <c r="B18" s="52" t="s">
        <v>61</v>
      </c>
      <c r="C18" s="46">
        <v>51517.02</v>
      </c>
      <c r="D18" s="46">
        <v>0</v>
      </c>
      <c r="E18" s="46"/>
      <c r="F18" s="25" t="s">
        <v>137</v>
      </c>
      <c r="G18" s="52" t="s">
        <v>41</v>
      </c>
      <c r="H18" s="52" t="s">
        <v>67</v>
      </c>
      <c r="I18" s="45">
        <v>2017</v>
      </c>
      <c r="J18" s="52"/>
      <c r="K18" s="52"/>
    </row>
    <row r="19" spans="1:11" s="54" customFormat="1" ht="38.25">
      <c r="A19" s="45">
        <v>10</v>
      </c>
      <c r="B19" s="52" t="s">
        <v>116</v>
      </c>
      <c r="C19" s="46">
        <v>32452.69</v>
      </c>
      <c r="D19" s="46">
        <v>0</v>
      </c>
      <c r="E19" s="46"/>
      <c r="F19" s="25" t="s">
        <v>137</v>
      </c>
      <c r="G19" s="53" t="s">
        <v>41</v>
      </c>
      <c r="H19" s="52"/>
      <c r="I19" s="45">
        <v>2013</v>
      </c>
      <c r="J19" s="52"/>
      <c r="K19" s="52"/>
    </row>
    <row r="20" spans="1:11" s="54" customFormat="1" ht="42.75" customHeight="1">
      <c r="A20" s="34">
        <v>11</v>
      </c>
      <c r="B20" s="52" t="s">
        <v>184</v>
      </c>
      <c r="C20" s="46">
        <v>65999</v>
      </c>
      <c r="D20" s="46">
        <v>0</v>
      </c>
      <c r="E20" s="46"/>
      <c r="F20" s="25" t="s">
        <v>137</v>
      </c>
      <c r="G20" s="53" t="s">
        <v>41</v>
      </c>
      <c r="H20" s="52" t="s">
        <v>185</v>
      </c>
      <c r="I20" s="45">
        <v>2024</v>
      </c>
      <c r="J20" s="52"/>
      <c r="K20" s="52"/>
    </row>
    <row r="21" spans="1:11" s="54" customFormat="1" ht="41.25" customHeight="1">
      <c r="A21" s="34">
        <v>12</v>
      </c>
      <c r="B21" s="52" t="s">
        <v>186</v>
      </c>
      <c r="C21" s="46">
        <v>57799</v>
      </c>
      <c r="D21" s="46">
        <v>0</v>
      </c>
      <c r="E21" s="46"/>
      <c r="F21" s="25" t="s">
        <v>137</v>
      </c>
      <c r="G21" s="53" t="s">
        <v>41</v>
      </c>
      <c r="H21" s="52" t="s">
        <v>185</v>
      </c>
      <c r="I21" s="45">
        <v>2024</v>
      </c>
      <c r="J21" s="52"/>
      <c r="K21" s="52"/>
    </row>
    <row r="22" spans="1:11" s="54" customFormat="1" ht="41.25" customHeight="1">
      <c r="A22" s="34">
        <v>13</v>
      </c>
      <c r="B22" s="52" t="s">
        <v>187</v>
      </c>
      <c r="C22" s="46">
        <v>57799</v>
      </c>
      <c r="D22" s="46">
        <v>0</v>
      </c>
      <c r="E22" s="46"/>
      <c r="F22" s="25" t="s">
        <v>137</v>
      </c>
      <c r="G22" s="53" t="s">
        <v>41</v>
      </c>
      <c r="H22" s="52" t="s">
        <v>185</v>
      </c>
      <c r="I22" s="45">
        <v>2024</v>
      </c>
      <c r="J22" s="52"/>
      <c r="K22" s="52"/>
    </row>
    <row r="23" spans="1:11" s="54" customFormat="1" ht="45" customHeight="1">
      <c r="A23" s="34">
        <v>14</v>
      </c>
      <c r="B23" s="52" t="s">
        <v>188</v>
      </c>
      <c r="C23" s="46">
        <v>12299</v>
      </c>
      <c r="D23" s="46">
        <v>0</v>
      </c>
      <c r="E23" s="46"/>
      <c r="F23" s="25" t="s">
        <v>137</v>
      </c>
      <c r="G23" s="53" t="s">
        <v>41</v>
      </c>
      <c r="H23" s="52" t="s">
        <v>189</v>
      </c>
      <c r="I23" s="45">
        <v>2024</v>
      </c>
      <c r="J23" s="52"/>
      <c r="K23" s="52"/>
    </row>
    <row r="24" spans="1:11" s="54" customFormat="1" ht="45" customHeight="1">
      <c r="A24" s="34">
        <v>15</v>
      </c>
      <c r="B24" s="52" t="s">
        <v>190</v>
      </c>
      <c r="C24" s="46">
        <v>12299</v>
      </c>
      <c r="D24" s="46">
        <v>0</v>
      </c>
      <c r="E24" s="46"/>
      <c r="F24" s="25" t="s">
        <v>137</v>
      </c>
      <c r="G24" s="53" t="s">
        <v>41</v>
      </c>
      <c r="H24" s="52" t="s">
        <v>189</v>
      </c>
      <c r="I24" s="45">
        <v>2024</v>
      </c>
      <c r="J24" s="52"/>
      <c r="K24" s="52"/>
    </row>
    <row r="25" spans="1:11" s="54" customFormat="1" ht="44.25" customHeight="1">
      <c r="A25" s="34">
        <v>16</v>
      </c>
      <c r="B25" s="52" t="s">
        <v>191</v>
      </c>
      <c r="C25" s="46">
        <v>29999</v>
      </c>
      <c r="D25" s="46">
        <v>0</v>
      </c>
      <c r="E25" s="95">
        <v>2024</v>
      </c>
      <c r="F25" s="25" t="s">
        <v>137</v>
      </c>
      <c r="G25" s="53" t="s">
        <v>41</v>
      </c>
      <c r="H25" s="52" t="s">
        <v>189</v>
      </c>
      <c r="I25" s="45">
        <v>2024</v>
      </c>
      <c r="J25" s="52"/>
      <c r="K25" s="52"/>
    </row>
    <row r="26" spans="1:11" s="54" customFormat="1" ht="43.5" customHeight="1">
      <c r="A26" s="34">
        <v>17</v>
      </c>
      <c r="B26" s="52" t="s">
        <v>241</v>
      </c>
      <c r="C26" s="46">
        <v>75360</v>
      </c>
      <c r="D26" s="46">
        <v>0</v>
      </c>
      <c r="E26" s="95">
        <v>2024</v>
      </c>
      <c r="F26" s="25" t="s">
        <v>137</v>
      </c>
      <c r="G26" s="53" t="s">
        <v>41</v>
      </c>
      <c r="H26" s="52" t="s">
        <v>242</v>
      </c>
      <c r="I26" s="45">
        <v>2024</v>
      </c>
      <c r="J26" s="52"/>
      <c r="K26" s="52"/>
    </row>
    <row r="27" spans="1:11" s="54" customFormat="1" ht="45" customHeight="1">
      <c r="A27" s="34">
        <v>18</v>
      </c>
      <c r="B27" s="52" t="s">
        <v>243</v>
      </c>
      <c r="C27" s="46">
        <v>44210</v>
      </c>
      <c r="D27" s="46">
        <v>0</v>
      </c>
      <c r="E27" s="95">
        <v>2024</v>
      </c>
      <c r="F27" s="25" t="s">
        <v>137</v>
      </c>
      <c r="G27" s="53" t="s">
        <v>41</v>
      </c>
      <c r="H27" s="52" t="s">
        <v>242</v>
      </c>
      <c r="I27" s="45">
        <v>2024</v>
      </c>
      <c r="J27" s="52"/>
      <c r="K27" s="52"/>
    </row>
    <row r="28" spans="1:11" s="54" customFormat="1" ht="39.75" customHeight="1">
      <c r="A28" s="34">
        <v>19</v>
      </c>
      <c r="B28" s="52" t="s">
        <v>244</v>
      </c>
      <c r="C28" s="46">
        <v>55999</v>
      </c>
      <c r="D28" s="46">
        <v>0</v>
      </c>
      <c r="E28" s="95">
        <v>2024</v>
      </c>
      <c r="F28" s="25" t="s">
        <v>137</v>
      </c>
      <c r="G28" s="53" t="s">
        <v>41</v>
      </c>
      <c r="H28" s="52" t="s">
        <v>245</v>
      </c>
      <c r="I28" s="45">
        <v>2024</v>
      </c>
      <c r="J28" s="52"/>
      <c r="K28" s="52"/>
    </row>
    <row r="29" spans="1:11" s="54" customFormat="1" ht="51">
      <c r="A29" s="34">
        <v>20</v>
      </c>
      <c r="B29" s="52" t="s">
        <v>254</v>
      </c>
      <c r="C29" s="46">
        <v>94371.7</v>
      </c>
      <c r="D29" s="46">
        <v>0</v>
      </c>
      <c r="E29" s="46">
        <v>2024</v>
      </c>
      <c r="F29" s="25" t="s">
        <v>137</v>
      </c>
      <c r="G29" s="53" t="s">
        <v>41</v>
      </c>
      <c r="H29" s="52" t="s">
        <v>255</v>
      </c>
      <c r="I29" s="45">
        <v>2024</v>
      </c>
      <c r="J29" s="52"/>
      <c r="K29" s="52"/>
    </row>
    <row r="30" spans="1:11" s="54" customFormat="1" ht="15.75">
      <c r="A30" s="34"/>
      <c r="B30" s="52"/>
      <c r="C30" s="75">
        <f>SUM(C10:C29)</f>
        <v>784470.21</v>
      </c>
      <c r="D30" s="46"/>
      <c r="E30" s="46"/>
      <c r="F30" s="25"/>
      <c r="G30" s="53"/>
      <c r="H30" s="52"/>
      <c r="I30" s="45"/>
      <c r="J30" s="52"/>
      <c r="K30" s="52"/>
    </row>
    <row r="31" spans="1:11" s="54" customFormat="1">
      <c r="A31" s="34"/>
      <c r="B31" s="52"/>
      <c r="C31" s="46"/>
      <c r="D31" s="46"/>
      <c r="E31" s="46"/>
      <c r="F31" s="25"/>
      <c r="G31" s="53"/>
      <c r="H31" s="52"/>
      <c r="I31" s="45"/>
      <c r="J31" s="52"/>
      <c r="K31" s="52"/>
    </row>
    <row r="32" spans="1:11" s="54" customFormat="1">
      <c r="A32" s="34"/>
      <c r="B32" s="52"/>
      <c r="C32" s="46"/>
      <c r="D32" s="46"/>
      <c r="E32" s="46"/>
      <c r="F32" s="25"/>
      <c r="G32" s="53"/>
      <c r="H32" s="52"/>
      <c r="I32" s="45"/>
      <c r="J32" s="52"/>
      <c r="K32" s="52"/>
    </row>
    <row r="33" spans="1:11" s="54" customFormat="1" ht="18">
      <c r="A33" s="143" t="s">
        <v>240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5"/>
    </row>
    <row r="34" spans="1:11" s="54" customFormat="1" ht="42.75" customHeight="1">
      <c r="A34" s="34">
        <v>1</v>
      </c>
      <c r="B34" s="52" t="s">
        <v>260</v>
      </c>
      <c r="C34" s="92">
        <v>1999</v>
      </c>
      <c r="D34" s="92">
        <v>0</v>
      </c>
      <c r="E34" s="93"/>
      <c r="F34" s="94" t="s">
        <v>137</v>
      </c>
      <c r="G34" s="53" t="s">
        <v>41</v>
      </c>
      <c r="H34" s="52" t="s">
        <v>189</v>
      </c>
      <c r="I34" s="34">
        <v>2024</v>
      </c>
      <c r="J34" s="93"/>
      <c r="K34" s="93"/>
    </row>
    <row r="35" spans="1:11" s="54" customFormat="1" ht="42" customHeight="1">
      <c r="A35" s="45">
        <v>2</v>
      </c>
      <c r="B35" s="52" t="s">
        <v>49</v>
      </c>
      <c r="C35" s="46">
        <v>9516</v>
      </c>
      <c r="D35" s="46">
        <v>0</v>
      </c>
      <c r="E35" s="46"/>
      <c r="F35" s="25" t="s">
        <v>137</v>
      </c>
      <c r="G35" s="52" t="s">
        <v>41</v>
      </c>
      <c r="H35" s="52"/>
      <c r="I35" s="45">
        <v>2013</v>
      </c>
      <c r="J35" s="52"/>
      <c r="K35" s="52"/>
    </row>
    <row r="36" spans="1:11" s="54" customFormat="1" ht="39.75" customHeight="1">
      <c r="A36" s="45">
        <v>3</v>
      </c>
      <c r="B36" s="52" t="s">
        <v>113</v>
      </c>
      <c r="C36" s="46">
        <v>5355</v>
      </c>
      <c r="D36" s="46">
        <v>0</v>
      </c>
      <c r="E36" s="46"/>
      <c r="F36" s="25" t="s">
        <v>137</v>
      </c>
      <c r="G36" s="52" t="s">
        <v>41</v>
      </c>
      <c r="H36" s="52"/>
      <c r="I36" s="45">
        <v>2013</v>
      </c>
      <c r="J36" s="52"/>
      <c r="K36" s="52"/>
    </row>
    <row r="37" spans="1:11" s="54" customFormat="1" ht="42" customHeight="1">
      <c r="A37" s="45">
        <v>4</v>
      </c>
      <c r="B37" s="52" t="s">
        <v>114</v>
      </c>
      <c r="C37" s="46">
        <v>7500</v>
      </c>
      <c r="D37" s="46">
        <v>0</v>
      </c>
      <c r="E37" s="46"/>
      <c r="F37" s="25" t="s">
        <v>137</v>
      </c>
      <c r="G37" s="52" t="s">
        <v>41</v>
      </c>
      <c r="H37" s="52"/>
      <c r="I37" s="45">
        <v>2013</v>
      </c>
      <c r="J37" s="52"/>
      <c r="K37" s="52"/>
    </row>
    <row r="38" spans="1:11" s="54" customFormat="1" ht="42" customHeight="1">
      <c r="A38" s="45">
        <v>5</v>
      </c>
      <c r="B38" s="52" t="s">
        <v>115</v>
      </c>
      <c r="C38" s="46">
        <v>7500</v>
      </c>
      <c r="D38" s="46">
        <v>0</v>
      </c>
      <c r="E38" s="46"/>
      <c r="F38" s="25" t="s">
        <v>137</v>
      </c>
      <c r="G38" s="52" t="s">
        <v>41</v>
      </c>
      <c r="H38" s="52"/>
      <c r="I38" s="45">
        <v>2013</v>
      </c>
      <c r="J38" s="52"/>
      <c r="K38" s="52"/>
    </row>
    <row r="39" spans="1:11" s="54" customFormat="1" ht="38.25">
      <c r="A39" s="45">
        <v>6</v>
      </c>
      <c r="B39" s="52" t="s">
        <v>50</v>
      </c>
      <c r="C39" s="46">
        <v>9630</v>
      </c>
      <c r="D39" s="46">
        <v>0</v>
      </c>
      <c r="E39" s="46"/>
      <c r="F39" s="25" t="s">
        <v>137</v>
      </c>
      <c r="G39" s="52" t="s">
        <v>41</v>
      </c>
      <c r="H39" s="52"/>
      <c r="I39" s="45">
        <v>2007</v>
      </c>
      <c r="J39" s="52"/>
      <c r="K39" s="52"/>
    </row>
    <row r="40" spans="1:11" s="54" customFormat="1" ht="36.75" customHeight="1">
      <c r="A40" s="45">
        <v>7</v>
      </c>
      <c r="B40" s="52" t="s">
        <v>48</v>
      </c>
      <c r="C40" s="46">
        <v>6626</v>
      </c>
      <c r="D40" s="46">
        <v>0</v>
      </c>
      <c r="E40" s="46"/>
      <c r="F40" s="25" t="s">
        <v>137</v>
      </c>
      <c r="G40" s="52" t="s">
        <v>41</v>
      </c>
      <c r="H40" s="52"/>
      <c r="I40" s="45">
        <v>2013</v>
      </c>
      <c r="J40" s="52"/>
      <c r="K40" s="52"/>
    </row>
    <row r="41" spans="1:11" s="54" customFormat="1" ht="36.75" customHeight="1">
      <c r="A41" s="45">
        <v>8</v>
      </c>
      <c r="B41" s="52" t="s">
        <v>66</v>
      </c>
      <c r="C41" s="46">
        <v>9400</v>
      </c>
      <c r="D41" s="46">
        <v>0</v>
      </c>
      <c r="E41" s="46"/>
      <c r="F41" s="25" t="s">
        <v>137</v>
      </c>
      <c r="G41" s="52" t="s">
        <v>41</v>
      </c>
      <c r="H41" s="52" t="s">
        <v>67</v>
      </c>
      <c r="I41" s="45">
        <v>2017</v>
      </c>
      <c r="J41" s="52"/>
      <c r="K41" s="52"/>
    </row>
    <row r="42" spans="1:11" s="54" customFormat="1" ht="45" customHeight="1">
      <c r="A42" s="45">
        <v>9</v>
      </c>
      <c r="B42" s="52" t="s">
        <v>117</v>
      </c>
      <c r="C42" s="46">
        <v>4300</v>
      </c>
      <c r="D42" s="46">
        <v>0</v>
      </c>
      <c r="E42" s="46"/>
      <c r="F42" s="25" t="s">
        <v>137</v>
      </c>
      <c r="G42" s="52" t="s">
        <v>41</v>
      </c>
      <c r="H42" s="52" t="s">
        <v>118</v>
      </c>
      <c r="I42" s="45">
        <v>2011</v>
      </c>
      <c r="J42" s="52"/>
      <c r="K42" s="52"/>
    </row>
    <row r="43" spans="1:11" s="54" customFormat="1" ht="52.5" customHeight="1">
      <c r="A43" s="45">
        <v>10</v>
      </c>
      <c r="B43" s="52" t="s">
        <v>119</v>
      </c>
      <c r="C43" s="46">
        <v>8800</v>
      </c>
      <c r="D43" s="46">
        <v>0</v>
      </c>
      <c r="E43" s="46"/>
      <c r="F43" s="25" t="s">
        <v>137</v>
      </c>
      <c r="G43" s="52" t="s">
        <v>41</v>
      </c>
      <c r="H43" s="52" t="s">
        <v>118</v>
      </c>
      <c r="I43" s="45">
        <v>2011</v>
      </c>
      <c r="J43" s="52"/>
      <c r="K43" s="52"/>
    </row>
    <row r="44" spans="1:11" s="54" customFormat="1" ht="51">
      <c r="A44" s="45">
        <v>11</v>
      </c>
      <c r="B44" s="52" t="s">
        <v>117</v>
      </c>
      <c r="C44" s="46">
        <v>4300</v>
      </c>
      <c r="D44" s="46">
        <v>0</v>
      </c>
      <c r="E44" s="46"/>
      <c r="F44" s="25" t="s">
        <v>137</v>
      </c>
      <c r="G44" s="52" t="s">
        <v>41</v>
      </c>
      <c r="H44" s="52" t="s">
        <v>118</v>
      </c>
      <c r="I44" s="45">
        <v>2011</v>
      </c>
      <c r="J44" s="52"/>
      <c r="K44" s="52"/>
    </row>
    <row r="45" spans="1:11" s="54" customFormat="1" ht="52.5" customHeight="1">
      <c r="A45" s="45">
        <v>12</v>
      </c>
      <c r="B45" s="52" t="s">
        <v>119</v>
      </c>
      <c r="C45" s="46">
        <v>8800</v>
      </c>
      <c r="D45" s="46">
        <v>0</v>
      </c>
      <c r="E45" s="46"/>
      <c r="F45" s="25" t="s">
        <v>137</v>
      </c>
      <c r="G45" s="52" t="s">
        <v>41</v>
      </c>
      <c r="H45" s="52" t="s">
        <v>118</v>
      </c>
      <c r="I45" s="45">
        <v>2011</v>
      </c>
      <c r="J45" s="52"/>
      <c r="K45" s="52"/>
    </row>
    <row r="46" spans="1:11" ht="23.25" customHeight="1">
      <c r="A46" s="34"/>
      <c r="B46" s="14"/>
      <c r="C46" s="98">
        <f>SUM(C34:C45)</f>
        <v>83726</v>
      </c>
      <c r="D46" s="25"/>
      <c r="E46" s="25"/>
      <c r="F46" s="25"/>
      <c r="G46" s="23"/>
      <c r="H46" s="14"/>
      <c r="I46" s="33"/>
      <c r="J46" s="2"/>
      <c r="K46" s="2"/>
    </row>
    <row r="47" spans="1:11" ht="18.75">
      <c r="A47" s="115" t="s">
        <v>36</v>
      </c>
      <c r="B47" s="116"/>
      <c r="C47" s="116"/>
      <c r="D47" s="116"/>
      <c r="E47" s="116"/>
      <c r="F47" s="116"/>
      <c r="G47" s="116"/>
      <c r="H47" s="116"/>
      <c r="I47" s="116"/>
      <c r="J47" s="123"/>
      <c r="K47" s="124"/>
    </row>
    <row r="48" spans="1:11" s="54" customFormat="1" ht="51">
      <c r="A48" s="45">
        <v>1</v>
      </c>
      <c r="B48" s="52" t="s">
        <v>121</v>
      </c>
      <c r="C48" s="46">
        <v>24249.5</v>
      </c>
      <c r="D48" s="46">
        <v>0</v>
      </c>
      <c r="E48" s="46"/>
      <c r="F48" s="25" t="s">
        <v>137</v>
      </c>
      <c r="G48" s="52" t="s">
        <v>41</v>
      </c>
      <c r="H48" s="52" t="s">
        <v>122</v>
      </c>
      <c r="I48" s="45">
        <v>2021</v>
      </c>
      <c r="J48" s="52"/>
      <c r="K48" s="52"/>
    </row>
    <row r="49" spans="1:11" s="54" customFormat="1" ht="51">
      <c r="A49" s="45">
        <v>2</v>
      </c>
      <c r="B49" s="52" t="s">
        <v>58</v>
      </c>
      <c r="C49" s="46">
        <v>10560</v>
      </c>
      <c r="D49" s="46">
        <v>0</v>
      </c>
      <c r="E49" s="46"/>
      <c r="F49" s="25" t="s">
        <v>137</v>
      </c>
      <c r="G49" s="52" t="s">
        <v>41</v>
      </c>
      <c r="H49" s="52" t="s">
        <v>120</v>
      </c>
      <c r="I49" s="45">
        <v>2022</v>
      </c>
      <c r="J49" s="52"/>
      <c r="K49" s="52"/>
    </row>
    <row r="50" spans="1:11" s="54" customFormat="1" ht="43.5" customHeight="1">
      <c r="A50" s="45">
        <v>3</v>
      </c>
      <c r="B50" s="52" t="s">
        <v>161</v>
      </c>
      <c r="C50" s="46">
        <v>10100</v>
      </c>
      <c r="D50" s="46">
        <v>0</v>
      </c>
      <c r="E50" s="46"/>
      <c r="F50" s="25" t="s">
        <v>137</v>
      </c>
      <c r="G50" s="52" t="s">
        <v>41</v>
      </c>
      <c r="H50" s="52" t="s">
        <v>162</v>
      </c>
      <c r="I50" s="45">
        <v>2023</v>
      </c>
      <c r="J50" s="52"/>
      <c r="K50" s="52"/>
    </row>
    <row r="51" spans="1:11" s="54" customFormat="1" ht="57.75" customHeight="1">
      <c r="A51" s="34">
        <v>4</v>
      </c>
      <c r="B51" s="52" t="s">
        <v>176</v>
      </c>
      <c r="C51" s="46">
        <v>51990</v>
      </c>
      <c r="D51" s="46">
        <v>0</v>
      </c>
      <c r="E51" s="46"/>
      <c r="F51" s="25" t="s">
        <v>137</v>
      </c>
      <c r="G51" s="52" t="s">
        <v>41</v>
      </c>
      <c r="H51" s="52" t="s">
        <v>177</v>
      </c>
      <c r="I51" s="45">
        <v>2024</v>
      </c>
      <c r="J51" s="52"/>
      <c r="K51" s="52"/>
    </row>
    <row r="52" spans="1:11" s="54" customFormat="1" ht="56.25" customHeight="1">
      <c r="A52" s="34">
        <v>5</v>
      </c>
      <c r="B52" s="52" t="s">
        <v>178</v>
      </c>
      <c r="C52" s="46">
        <v>21990</v>
      </c>
      <c r="D52" s="46">
        <v>0</v>
      </c>
      <c r="E52" s="46"/>
      <c r="F52" s="25" t="s">
        <v>133</v>
      </c>
      <c r="G52" s="52" t="s">
        <v>41</v>
      </c>
      <c r="H52" s="52" t="s">
        <v>177</v>
      </c>
      <c r="I52" s="45">
        <v>2024</v>
      </c>
      <c r="J52" s="52"/>
      <c r="K52" s="52"/>
    </row>
    <row r="53" spans="1:11" s="54" customFormat="1" ht="56.25" customHeight="1">
      <c r="A53" s="34">
        <v>6</v>
      </c>
      <c r="B53" s="52" t="s">
        <v>180</v>
      </c>
      <c r="C53" s="46">
        <v>11450</v>
      </c>
      <c r="D53" s="46">
        <v>0</v>
      </c>
      <c r="E53" s="46"/>
      <c r="F53" s="25" t="s">
        <v>182</v>
      </c>
      <c r="G53" s="52" t="s">
        <v>41</v>
      </c>
      <c r="H53" s="52" t="s">
        <v>179</v>
      </c>
      <c r="I53" s="45">
        <v>2024</v>
      </c>
      <c r="J53" s="52"/>
      <c r="K53" s="52"/>
    </row>
    <row r="54" spans="1:11" s="54" customFormat="1" ht="56.25" customHeight="1">
      <c r="A54" s="34">
        <v>7</v>
      </c>
      <c r="B54" s="52" t="s">
        <v>181</v>
      </c>
      <c r="C54" s="46">
        <v>11450</v>
      </c>
      <c r="D54" s="46">
        <v>0</v>
      </c>
      <c r="E54" s="46"/>
      <c r="F54" s="25" t="s">
        <v>137</v>
      </c>
      <c r="G54" s="52" t="s">
        <v>41</v>
      </c>
      <c r="H54" s="52" t="s">
        <v>183</v>
      </c>
      <c r="I54" s="45">
        <v>2024</v>
      </c>
      <c r="J54" s="52"/>
      <c r="K54" s="52"/>
    </row>
    <row r="55" spans="1:11" s="54" customFormat="1" ht="67.5" customHeight="1">
      <c r="A55" s="34">
        <v>8</v>
      </c>
      <c r="B55" s="52" t="s">
        <v>246</v>
      </c>
      <c r="C55" s="46">
        <v>15120</v>
      </c>
      <c r="D55" s="46">
        <v>0</v>
      </c>
      <c r="E55" s="46"/>
      <c r="F55" s="25" t="s">
        <v>137</v>
      </c>
      <c r="G55" s="52" t="s">
        <v>41</v>
      </c>
      <c r="H55" s="52" t="s">
        <v>247</v>
      </c>
      <c r="I55" s="45">
        <v>2024</v>
      </c>
      <c r="J55" s="52"/>
      <c r="K55" s="52"/>
    </row>
    <row r="56" spans="1:11" s="54" customFormat="1" ht="54.75" customHeight="1">
      <c r="A56" s="34">
        <v>9</v>
      </c>
      <c r="B56" s="52" t="s">
        <v>249</v>
      </c>
      <c r="C56" s="46">
        <v>31200</v>
      </c>
      <c r="D56" s="46">
        <v>0</v>
      </c>
      <c r="E56" s="46"/>
      <c r="F56" s="25" t="s">
        <v>137</v>
      </c>
      <c r="G56" s="52" t="s">
        <v>41</v>
      </c>
      <c r="H56" s="52" t="s">
        <v>250</v>
      </c>
      <c r="I56" s="45">
        <v>2024</v>
      </c>
      <c r="J56" s="52"/>
      <c r="K56" s="52"/>
    </row>
    <row r="57" spans="1:11" s="54" customFormat="1" ht="54.75" customHeight="1">
      <c r="A57" s="34">
        <v>10</v>
      </c>
      <c r="B57" s="52" t="s">
        <v>251</v>
      </c>
      <c r="C57" s="46">
        <v>65546</v>
      </c>
      <c r="D57" s="46">
        <v>0</v>
      </c>
      <c r="E57" s="46"/>
      <c r="F57" s="25" t="s">
        <v>137</v>
      </c>
      <c r="G57" s="52" t="s">
        <v>41</v>
      </c>
      <c r="H57" s="52" t="s">
        <v>252</v>
      </c>
      <c r="I57" s="45">
        <v>2024</v>
      </c>
      <c r="J57" s="52"/>
      <c r="K57" s="52"/>
    </row>
    <row r="58" spans="1:11" s="54" customFormat="1" ht="54.75" customHeight="1">
      <c r="A58" s="34">
        <v>11</v>
      </c>
      <c r="B58" s="52" t="s">
        <v>253</v>
      </c>
      <c r="C58" s="46">
        <v>12050</v>
      </c>
      <c r="D58" s="46">
        <v>0</v>
      </c>
      <c r="E58" s="46"/>
      <c r="F58" s="25" t="s">
        <v>137</v>
      </c>
      <c r="G58" s="52" t="s">
        <v>41</v>
      </c>
      <c r="H58" s="52" t="s">
        <v>252</v>
      </c>
      <c r="I58" s="45">
        <v>2024</v>
      </c>
      <c r="J58" s="52"/>
      <c r="K58" s="52"/>
    </row>
    <row r="59" spans="1:11" s="54" customFormat="1" ht="54.75" customHeight="1">
      <c r="A59" s="34">
        <v>12</v>
      </c>
      <c r="B59" s="52" t="s">
        <v>257</v>
      </c>
      <c r="C59" s="46">
        <v>13799</v>
      </c>
      <c r="D59" s="46">
        <v>0</v>
      </c>
      <c r="E59" s="46"/>
      <c r="F59" s="25" t="s">
        <v>182</v>
      </c>
      <c r="G59" s="52" t="s">
        <v>41</v>
      </c>
      <c r="H59" s="52" t="s">
        <v>258</v>
      </c>
      <c r="I59" s="45">
        <v>2024</v>
      </c>
      <c r="J59" s="52"/>
      <c r="K59" s="52"/>
    </row>
    <row r="60" spans="1:11" s="54" customFormat="1" ht="52.5" customHeight="1">
      <c r="A60" s="34">
        <v>13</v>
      </c>
      <c r="B60" s="52" t="s">
        <v>259</v>
      </c>
      <c r="C60" s="46">
        <v>23199</v>
      </c>
      <c r="D60" s="46">
        <v>0</v>
      </c>
      <c r="E60" s="46"/>
      <c r="F60" s="25" t="s">
        <v>137</v>
      </c>
      <c r="G60" s="52" t="s">
        <v>41</v>
      </c>
      <c r="H60" s="52" t="s">
        <v>258</v>
      </c>
      <c r="I60" s="45">
        <v>2024</v>
      </c>
      <c r="J60" s="52"/>
      <c r="K60" s="52"/>
    </row>
    <row r="61" spans="1:11" ht="36.75" customHeight="1">
      <c r="A61" s="22"/>
      <c r="B61" s="14"/>
      <c r="C61" s="98">
        <f>SUM(C48:C60)</f>
        <v>302703.5</v>
      </c>
      <c r="D61" s="25"/>
      <c r="E61" s="25"/>
      <c r="F61" s="25"/>
      <c r="G61" s="14"/>
      <c r="H61" s="14"/>
      <c r="I61" s="26"/>
      <c r="J61" s="2"/>
      <c r="K61" s="2"/>
    </row>
    <row r="62" spans="1:11" ht="20.25">
      <c r="A62" s="35"/>
      <c r="B62" s="36"/>
      <c r="C62" s="37"/>
      <c r="D62" s="118" t="s">
        <v>65</v>
      </c>
      <c r="E62" s="119"/>
      <c r="F62" s="119"/>
      <c r="G62" s="120"/>
      <c r="H62" s="36"/>
      <c r="I62" s="35"/>
      <c r="J62" s="36"/>
      <c r="K62" s="36"/>
    </row>
    <row r="63" spans="1:11" s="54" customFormat="1" ht="102">
      <c r="A63" s="45">
        <v>1</v>
      </c>
      <c r="B63" s="45" t="s">
        <v>88</v>
      </c>
      <c r="C63" s="73">
        <v>1010697.75</v>
      </c>
      <c r="D63" s="56">
        <v>0</v>
      </c>
      <c r="E63" s="45"/>
      <c r="F63" s="25" t="s">
        <v>137</v>
      </c>
      <c r="G63" s="52" t="s">
        <v>41</v>
      </c>
      <c r="H63" s="45" t="s">
        <v>89</v>
      </c>
      <c r="I63" s="45">
        <v>2020</v>
      </c>
      <c r="J63" s="45"/>
      <c r="K63" s="45"/>
    </row>
    <row r="64" spans="1:11" s="54" customFormat="1" ht="76.5">
      <c r="A64" s="45">
        <v>2</v>
      </c>
      <c r="B64" s="55" t="s">
        <v>90</v>
      </c>
      <c r="C64" s="73">
        <v>395488.86</v>
      </c>
      <c r="D64" s="56">
        <v>0</v>
      </c>
      <c r="E64" s="52"/>
      <c r="F64" s="25" t="s">
        <v>137</v>
      </c>
      <c r="G64" s="52" t="s">
        <v>41</v>
      </c>
      <c r="H64" s="52" t="s">
        <v>91</v>
      </c>
      <c r="I64" s="45">
        <v>2020</v>
      </c>
      <c r="J64" s="52"/>
      <c r="K64" s="52"/>
    </row>
    <row r="65" spans="1:14" s="54" customFormat="1" ht="38.25">
      <c r="A65" s="45">
        <v>3</v>
      </c>
      <c r="B65" s="55" t="s">
        <v>93</v>
      </c>
      <c r="C65" s="73">
        <v>1425000</v>
      </c>
      <c r="D65" s="56">
        <v>0</v>
      </c>
      <c r="E65" s="52"/>
      <c r="F65" s="25" t="s">
        <v>137</v>
      </c>
      <c r="G65" s="52" t="s">
        <v>41</v>
      </c>
      <c r="H65" s="52" t="s">
        <v>146</v>
      </c>
      <c r="I65" s="45">
        <v>2021</v>
      </c>
      <c r="J65" s="52"/>
      <c r="K65" s="52"/>
    </row>
    <row r="66" spans="1:14" s="54" customFormat="1" ht="38.25">
      <c r="A66" s="45">
        <v>4</v>
      </c>
      <c r="B66" s="55" t="s">
        <v>94</v>
      </c>
      <c r="C66" s="73">
        <v>574000</v>
      </c>
      <c r="D66" s="56">
        <v>0</v>
      </c>
      <c r="E66" s="52"/>
      <c r="F66" s="25" t="s">
        <v>137</v>
      </c>
      <c r="G66" s="52" t="s">
        <v>41</v>
      </c>
      <c r="H66" s="52" t="s">
        <v>147</v>
      </c>
      <c r="I66" s="45">
        <v>2021</v>
      </c>
      <c r="J66" s="52"/>
      <c r="K66" s="52"/>
      <c r="N66" s="99" t="e">
        <f>C63+C64+C65+C66+C67+C68+C69+C70+C71+C72+C73+C74+C75+C76+C77+C78+C79+C80+C81+C82+C83+C84+C85+C86+C87+C88+C89+C90+#REF!+C91+C92+C93+C94+C95+C96+C97+C98+C99+C100+C101+C102+C103+C104+C105+C106+C107</f>
        <v>#REF!</v>
      </c>
    </row>
    <row r="67" spans="1:14" s="54" customFormat="1" ht="38.25">
      <c r="A67" s="45">
        <v>5</v>
      </c>
      <c r="B67" s="55" t="s">
        <v>95</v>
      </c>
      <c r="C67" s="73">
        <v>426000</v>
      </c>
      <c r="D67" s="56">
        <v>0</v>
      </c>
      <c r="E67" s="52"/>
      <c r="F67" s="25" t="s">
        <v>137</v>
      </c>
      <c r="G67" s="52" t="s">
        <v>41</v>
      </c>
      <c r="H67" s="52" t="s">
        <v>148</v>
      </c>
      <c r="I67" s="45">
        <v>2021</v>
      </c>
      <c r="J67" s="52"/>
      <c r="K67" s="52"/>
    </row>
    <row r="68" spans="1:14" s="54" customFormat="1" ht="51">
      <c r="A68" s="45">
        <v>6</v>
      </c>
      <c r="B68" s="55" t="s">
        <v>97</v>
      </c>
      <c r="C68" s="73">
        <v>5700</v>
      </c>
      <c r="D68" s="56">
        <v>0</v>
      </c>
      <c r="E68" s="52"/>
      <c r="F68" s="62" t="s">
        <v>138</v>
      </c>
      <c r="G68" s="52" t="s">
        <v>41</v>
      </c>
      <c r="H68" s="52" t="s">
        <v>149</v>
      </c>
      <c r="I68" s="45">
        <v>2021</v>
      </c>
      <c r="J68" s="52"/>
      <c r="K68" s="52"/>
    </row>
    <row r="69" spans="1:14" s="54" customFormat="1" ht="51">
      <c r="A69" s="45">
        <v>7</v>
      </c>
      <c r="B69" s="55" t="s">
        <v>98</v>
      </c>
      <c r="C69" s="73">
        <v>36300</v>
      </c>
      <c r="D69" s="56">
        <v>0</v>
      </c>
      <c r="E69" s="52"/>
      <c r="F69" s="25" t="s">
        <v>137</v>
      </c>
      <c r="G69" s="52" t="s">
        <v>41</v>
      </c>
      <c r="H69" s="52" t="s">
        <v>149</v>
      </c>
      <c r="I69" s="45">
        <v>2021</v>
      </c>
      <c r="J69" s="52"/>
      <c r="K69" s="52"/>
    </row>
    <row r="70" spans="1:14" s="54" customFormat="1" ht="38.25">
      <c r="A70" s="45">
        <v>8</v>
      </c>
      <c r="B70" s="55" t="s">
        <v>99</v>
      </c>
      <c r="C70" s="73">
        <v>426123</v>
      </c>
      <c r="D70" s="56">
        <v>0</v>
      </c>
      <c r="E70" s="52"/>
      <c r="F70" s="25" t="s">
        <v>137</v>
      </c>
      <c r="G70" s="52" t="s">
        <v>41</v>
      </c>
      <c r="H70" s="56" t="s">
        <v>125</v>
      </c>
      <c r="I70" s="45">
        <v>2021</v>
      </c>
      <c r="J70" s="52"/>
      <c r="K70" s="52"/>
    </row>
    <row r="71" spans="1:14" s="54" customFormat="1" ht="38.25">
      <c r="A71" s="45">
        <v>9</v>
      </c>
      <c r="B71" s="55" t="s">
        <v>100</v>
      </c>
      <c r="C71" s="73">
        <v>302464.96000000002</v>
      </c>
      <c r="D71" s="56">
        <v>0</v>
      </c>
      <c r="E71" s="52"/>
      <c r="F71" s="25" t="s">
        <v>137</v>
      </c>
      <c r="G71" s="52" t="s">
        <v>41</v>
      </c>
      <c r="H71" s="52" t="s">
        <v>145</v>
      </c>
      <c r="I71" s="45">
        <v>2021</v>
      </c>
      <c r="J71" s="52"/>
      <c r="K71" s="52"/>
    </row>
    <row r="72" spans="1:14" s="54" customFormat="1" ht="38.25">
      <c r="A72" s="45">
        <v>10</v>
      </c>
      <c r="B72" s="55" t="s">
        <v>70</v>
      </c>
      <c r="C72" s="73">
        <v>90000</v>
      </c>
      <c r="D72" s="56">
        <v>0</v>
      </c>
      <c r="E72" s="52"/>
      <c r="F72" s="62" t="s">
        <v>104</v>
      </c>
      <c r="G72" s="52" t="s">
        <v>41</v>
      </c>
      <c r="H72" s="56" t="s">
        <v>71</v>
      </c>
      <c r="I72" s="45">
        <v>2018</v>
      </c>
      <c r="J72" s="52"/>
      <c r="K72" s="52"/>
    </row>
    <row r="73" spans="1:14" s="54" customFormat="1" ht="38.25">
      <c r="A73" s="45">
        <v>11</v>
      </c>
      <c r="B73" s="55" t="s">
        <v>72</v>
      </c>
      <c r="C73" s="73">
        <v>40000</v>
      </c>
      <c r="D73" s="56">
        <v>0</v>
      </c>
      <c r="E73" s="52"/>
      <c r="F73" s="62" t="s">
        <v>73</v>
      </c>
      <c r="G73" s="52" t="s">
        <v>41</v>
      </c>
      <c r="H73" s="56" t="s">
        <v>105</v>
      </c>
      <c r="I73" s="45">
        <v>2018</v>
      </c>
      <c r="J73" s="52"/>
      <c r="K73" s="52"/>
    </row>
    <row r="74" spans="1:14" s="54" customFormat="1" ht="38.25">
      <c r="A74" s="45">
        <v>12</v>
      </c>
      <c r="B74" s="55" t="s">
        <v>74</v>
      </c>
      <c r="C74" s="73">
        <v>10000</v>
      </c>
      <c r="D74" s="56">
        <v>0</v>
      </c>
      <c r="E74" s="52"/>
      <c r="F74" s="62" t="s">
        <v>73</v>
      </c>
      <c r="G74" s="52" t="s">
        <v>41</v>
      </c>
      <c r="H74" s="56" t="s">
        <v>106</v>
      </c>
      <c r="I74" s="45">
        <v>2018</v>
      </c>
      <c r="J74" s="52"/>
      <c r="K74" s="52"/>
    </row>
    <row r="75" spans="1:14" s="54" customFormat="1" ht="51">
      <c r="A75" s="45">
        <v>13</v>
      </c>
      <c r="B75" s="55" t="s">
        <v>123</v>
      </c>
      <c r="C75" s="73">
        <v>6500</v>
      </c>
      <c r="D75" s="56">
        <v>0</v>
      </c>
      <c r="E75" s="52"/>
      <c r="F75" s="62" t="s">
        <v>73</v>
      </c>
      <c r="G75" s="52" t="s">
        <v>41</v>
      </c>
      <c r="H75" s="56" t="s">
        <v>124</v>
      </c>
      <c r="I75" s="45">
        <v>2022</v>
      </c>
      <c r="J75" s="52"/>
      <c r="K75" s="52"/>
    </row>
    <row r="76" spans="1:14" s="54" customFormat="1" ht="38.25">
      <c r="A76" s="45">
        <v>14</v>
      </c>
      <c r="B76" s="52" t="s">
        <v>56</v>
      </c>
      <c r="C76" s="73">
        <v>48415.66</v>
      </c>
      <c r="D76" s="56">
        <v>0</v>
      </c>
      <c r="E76" s="46"/>
      <c r="F76" s="62" t="s">
        <v>73</v>
      </c>
      <c r="G76" s="53" t="s">
        <v>41</v>
      </c>
      <c r="H76" s="52"/>
      <c r="I76" s="45">
        <v>2011</v>
      </c>
      <c r="J76" s="52"/>
      <c r="K76" s="52"/>
    </row>
    <row r="77" spans="1:14" s="54" customFormat="1" ht="38.25">
      <c r="A77" s="45">
        <v>15</v>
      </c>
      <c r="B77" s="52" t="s">
        <v>57</v>
      </c>
      <c r="C77" s="73">
        <v>62680.51</v>
      </c>
      <c r="D77" s="56">
        <v>0</v>
      </c>
      <c r="E77" s="46"/>
      <c r="F77" s="62" t="s">
        <v>73</v>
      </c>
      <c r="G77" s="53" t="s">
        <v>41</v>
      </c>
      <c r="H77" s="52"/>
      <c r="I77" s="45">
        <v>2011</v>
      </c>
      <c r="J77" s="52"/>
      <c r="K77" s="52"/>
    </row>
    <row r="78" spans="1:14" s="54" customFormat="1" ht="38.25">
      <c r="A78" s="45">
        <v>16</v>
      </c>
      <c r="B78" s="52" t="s">
        <v>55</v>
      </c>
      <c r="C78" s="73">
        <v>9889.9500000000007</v>
      </c>
      <c r="D78" s="56">
        <v>0</v>
      </c>
      <c r="E78" s="46"/>
      <c r="F78" s="62" t="s">
        <v>73</v>
      </c>
      <c r="G78" s="53" t="s">
        <v>41</v>
      </c>
      <c r="H78" s="52"/>
      <c r="I78" s="45">
        <v>2011</v>
      </c>
      <c r="J78" s="52"/>
      <c r="K78" s="52"/>
    </row>
    <row r="79" spans="1:14" s="54" customFormat="1" ht="38.25">
      <c r="A79" s="45">
        <v>17</v>
      </c>
      <c r="B79" s="52" t="s">
        <v>54</v>
      </c>
      <c r="C79" s="73">
        <v>16818.93</v>
      </c>
      <c r="D79" s="56">
        <v>0</v>
      </c>
      <c r="E79" s="46"/>
      <c r="F79" s="62" t="s">
        <v>73</v>
      </c>
      <c r="G79" s="53" t="s">
        <v>41</v>
      </c>
      <c r="H79" s="52"/>
      <c r="I79" s="45">
        <v>2011</v>
      </c>
      <c r="J79" s="52"/>
      <c r="K79" s="52"/>
    </row>
    <row r="80" spans="1:14" s="54" customFormat="1" ht="38.25">
      <c r="A80" s="45">
        <v>18</v>
      </c>
      <c r="B80" s="52" t="s">
        <v>53</v>
      </c>
      <c r="C80" s="73">
        <v>14882.87</v>
      </c>
      <c r="D80" s="56">
        <v>0</v>
      </c>
      <c r="E80" s="46"/>
      <c r="F80" s="62" t="s">
        <v>73</v>
      </c>
      <c r="G80" s="53" t="s">
        <v>41</v>
      </c>
      <c r="H80" s="52"/>
      <c r="I80" s="45">
        <v>2011</v>
      </c>
      <c r="J80" s="52"/>
      <c r="K80" s="52"/>
    </row>
    <row r="81" spans="1:11" s="54" customFormat="1" ht="54" customHeight="1">
      <c r="A81" s="45">
        <v>19</v>
      </c>
      <c r="B81" s="52" t="s">
        <v>126</v>
      </c>
      <c r="C81" s="73">
        <v>15000</v>
      </c>
      <c r="D81" s="56">
        <v>0</v>
      </c>
      <c r="E81" s="46"/>
      <c r="F81" s="62" t="s">
        <v>73</v>
      </c>
      <c r="G81" s="53" t="s">
        <v>41</v>
      </c>
      <c r="H81" s="52" t="s">
        <v>127</v>
      </c>
      <c r="I81" s="45">
        <v>2016</v>
      </c>
      <c r="J81" s="52"/>
      <c r="K81" s="52"/>
    </row>
    <row r="82" spans="1:11" s="54" customFormat="1" ht="47.25" customHeight="1">
      <c r="A82" s="45">
        <v>20</v>
      </c>
      <c r="B82" s="52" t="s">
        <v>128</v>
      </c>
      <c r="C82" s="73">
        <v>34000</v>
      </c>
      <c r="D82" s="56">
        <v>0</v>
      </c>
      <c r="E82" s="46"/>
      <c r="F82" s="62" t="s">
        <v>73</v>
      </c>
      <c r="G82" s="53" t="s">
        <v>41</v>
      </c>
      <c r="H82" s="52" t="s">
        <v>127</v>
      </c>
      <c r="I82" s="45">
        <v>2016</v>
      </c>
      <c r="J82" s="52"/>
      <c r="K82" s="52"/>
    </row>
    <row r="83" spans="1:11" s="54" customFormat="1" ht="38.25">
      <c r="A83" s="45">
        <v>21</v>
      </c>
      <c r="B83" s="52" t="s">
        <v>52</v>
      </c>
      <c r="C83" s="73">
        <v>5157.1000000000004</v>
      </c>
      <c r="D83" s="56">
        <v>0</v>
      </c>
      <c r="E83" s="46"/>
      <c r="F83" s="62" t="s">
        <v>73</v>
      </c>
      <c r="G83" s="53" t="s">
        <v>41</v>
      </c>
      <c r="H83" s="52"/>
      <c r="I83" s="45">
        <v>2011</v>
      </c>
      <c r="J83" s="52"/>
      <c r="K83" s="52"/>
    </row>
    <row r="84" spans="1:11" s="54" customFormat="1" ht="51">
      <c r="A84" s="45">
        <v>22</v>
      </c>
      <c r="B84" s="52" t="s">
        <v>129</v>
      </c>
      <c r="C84" s="73">
        <v>3600</v>
      </c>
      <c r="D84" s="56">
        <v>0</v>
      </c>
      <c r="E84" s="46"/>
      <c r="F84" s="62" t="s">
        <v>73</v>
      </c>
      <c r="G84" s="53" t="s">
        <v>41</v>
      </c>
      <c r="H84" s="52" t="s">
        <v>127</v>
      </c>
      <c r="I84" s="45">
        <v>2016</v>
      </c>
      <c r="J84" s="52"/>
      <c r="K84" s="52"/>
    </row>
    <row r="85" spans="1:11" s="54" customFormat="1" ht="51">
      <c r="A85" s="45">
        <v>23</v>
      </c>
      <c r="B85" s="52" t="s">
        <v>130</v>
      </c>
      <c r="C85" s="73">
        <v>4500</v>
      </c>
      <c r="D85" s="56">
        <v>0</v>
      </c>
      <c r="E85" s="46"/>
      <c r="F85" s="62" t="s">
        <v>73</v>
      </c>
      <c r="G85" s="53" t="s">
        <v>41</v>
      </c>
      <c r="H85" s="52" t="s">
        <v>127</v>
      </c>
      <c r="I85" s="45">
        <v>2016</v>
      </c>
      <c r="J85" s="52"/>
      <c r="K85" s="52"/>
    </row>
    <row r="86" spans="1:11" s="54" customFormat="1" ht="38.25">
      <c r="A86" s="45">
        <v>24</v>
      </c>
      <c r="B86" s="52" t="s">
        <v>51</v>
      </c>
      <c r="C86" s="73">
        <v>7300</v>
      </c>
      <c r="D86" s="56">
        <v>0</v>
      </c>
      <c r="E86" s="46"/>
      <c r="F86" s="62" t="s">
        <v>73</v>
      </c>
      <c r="G86" s="53" t="s">
        <v>41</v>
      </c>
      <c r="H86" s="52"/>
      <c r="I86" s="45">
        <v>2011</v>
      </c>
      <c r="J86" s="52"/>
      <c r="K86" s="52"/>
    </row>
    <row r="87" spans="1:11" s="54" customFormat="1" ht="38.25">
      <c r="A87" s="45">
        <v>25</v>
      </c>
      <c r="B87" s="55" t="s">
        <v>96</v>
      </c>
      <c r="C87" s="73">
        <v>24000</v>
      </c>
      <c r="D87" s="56">
        <v>0</v>
      </c>
      <c r="E87" s="52"/>
      <c r="F87" s="62" t="s">
        <v>104</v>
      </c>
      <c r="G87" s="52" t="s">
        <v>41</v>
      </c>
      <c r="H87" s="56" t="s">
        <v>131</v>
      </c>
      <c r="I87" s="45">
        <v>2021</v>
      </c>
      <c r="J87" s="52"/>
      <c r="K87" s="52"/>
    </row>
    <row r="88" spans="1:11" s="54" customFormat="1" ht="38.25">
      <c r="A88" s="45">
        <v>26</v>
      </c>
      <c r="B88" s="52" t="s">
        <v>132</v>
      </c>
      <c r="C88" s="73">
        <v>19850</v>
      </c>
      <c r="D88" s="56">
        <v>0</v>
      </c>
      <c r="E88" s="46"/>
      <c r="F88" s="46" t="s">
        <v>133</v>
      </c>
      <c r="G88" s="52" t="s">
        <v>41</v>
      </c>
      <c r="H88" s="52"/>
      <c r="I88" s="45">
        <v>2020</v>
      </c>
      <c r="J88" s="52"/>
      <c r="K88" s="52"/>
    </row>
    <row r="89" spans="1:11" s="54" customFormat="1" ht="51">
      <c r="A89" s="45">
        <v>27</v>
      </c>
      <c r="B89" s="52" t="s">
        <v>134</v>
      </c>
      <c r="C89" s="73">
        <v>41200</v>
      </c>
      <c r="D89" s="56">
        <v>0</v>
      </c>
      <c r="E89" s="46"/>
      <c r="F89" s="46" t="s">
        <v>133</v>
      </c>
      <c r="G89" s="52" t="s">
        <v>41</v>
      </c>
      <c r="H89" s="52" t="s">
        <v>149</v>
      </c>
      <c r="I89" s="45">
        <v>2021</v>
      </c>
      <c r="J89" s="52"/>
      <c r="K89" s="52"/>
    </row>
    <row r="90" spans="1:11" s="54" customFormat="1" ht="45">
      <c r="A90" s="45">
        <v>28</v>
      </c>
      <c r="B90" s="55" t="s">
        <v>75</v>
      </c>
      <c r="C90" s="73">
        <v>40000</v>
      </c>
      <c r="D90" s="56">
        <v>0</v>
      </c>
      <c r="E90" s="52"/>
      <c r="F90" s="62" t="s">
        <v>73</v>
      </c>
      <c r="G90" s="52" t="s">
        <v>41</v>
      </c>
      <c r="H90" s="57" t="s">
        <v>107</v>
      </c>
      <c r="I90" s="45">
        <v>2018</v>
      </c>
      <c r="J90" s="52"/>
      <c r="K90" s="52"/>
    </row>
    <row r="91" spans="1:11" s="54" customFormat="1" ht="75">
      <c r="A91" s="45">
        <v>29</v>
      </c>
      <c r="B91" s="51" t="s">
        <v>163</v>
      </c>
      <c r="C91" s="74">
        <v>508448.27</v>
      </c>
      <c r="D91" s="56">
        <v>0</v>
      </c>
      <c r="E91" s="52">
        <v>2023</v>
      </c>
      <c r="F91" s="62" t="s">
        <v>164</v>
      </c>
      <c r="G91" s="52" t="s">
        <v>41</v>
      </c>
      <c r="H91" s="57" t="s">
        <v>165</v>
      </c>
      <c r="I91" s="45">
        <v>2023</v>
      </c>
      <c r="J91" s="52"/>
      <c r="K91" s="52"/>
    </row>
    <row r="92" spans="1:11" s="54" customFormat="1" ht="75">
      <c r="A92" s="45">
        <v>30</v>
      </c>
      <c r="B92" s="51" t="s">
        <v>163</v>
      </c>
      <c r="C92" s="74">
        <v>2279387.5499999998</v>
      </c>
      <c r="D92" s="56">
        <v>0</v>
      </c>
      <c r="E92" s="52">
        <v>2023</v>
      </c>
      <c r="F92" s="62" t="s">
        <v>166</v>
      </c>
      <c r="G92" s="52" t="s">
        <v>41</v>
      </c>
      <c r="H92" s="57" t="s">
        <v>167</v>
      </c>
      <c r="I92" s="45">
        <v>2023</v>
      </c>
      <c r="J92" s="52"/>
      <c r="K92" s="52"/>
    </row>
    <row r="93" spans="1:11" s="54" customFormat="1" ht="75">
      <c r="A93" s="45">
        <v>31</v>
      </c>
      <c r="B93" s="51" t="s">
        <v>168</v>
      </c>
      <c r="C93" s="74">
        <v>66300</v>
      </c>
      <c r="D93" s="56">
        <v>0</v>
      </c>
      <c r="E93" s="52">
        <v>2023</v>
      </c>
      <c r="F93" s="62" t="s">
        <v>137</v>
      </c>
      <c r="G93" s="52" t="s">
        <v>41</v>
      </c>
      <c r="H93" s="57" t="s">
        <v>169</v>
      </c>
      <c r="I93" s="45">
        <v>2023</v>
      </c>
      <c r="J93" s="52"/>
      <c r="K93" s="52"/>
    </row>
    <row r="94" spans="1:11" s="54" customFormat="1" ht="45">
      <c r="A94" s="45">
        <v>32</v>
      </c>
      <c r="B94" s="51" t="s">
        <v>170</v>
      </c>
      <c r="C94" s="74">
        <v>270000</v>
      </c>
      <c r="D94" s="56">
        <v>0</v>
      </c>
      <c r="E94" s="52">
        <v>2023</v>
      </c>
      <c r="F94" s="62" t="s">
        <v>137</v>
      </c>
      <c r="G94" s="52" t="s">
        <v>41</v>
      </c>
      <c r="H94" s="57" t="s">
        <v>171</v>
      </c>
      <c r="I94" s="45">
        <v>2023</v>
      </c>
      <c r="J94" s="52"/>
      <c r="K94" s="52"/>
    </row>
    <row r="95" spans="1:11" s="54" customFormat="1" ht="45">
      <c r="A95" s="45">
        <v>33</v>
      </c>
      <c r="B95" s="51" t="s">
        <v>172</v>
      </c>
      <c r="C95" s="74">
        <v>194000</v>
      </c>
      <c r="D95" s="56">
        <v>0</v>
      </c>
      <c r="E95" s="52">
        <v>2023</v>
      </c>
      <c r="F95" s="62" t="s">
        <v>137</v>
      </c>
      <c r="G95" s="52" t="s">
        <v>41</v>
      </c>
      <c r="H95" s="57" t="s">
        <v>171</v>
      </c>
      <c r="I95" s="45">
        <v>2023</v>
      </c>
      <c r="J95" s="52"/>
      <c r="K95" s="52"/>
    </row>
    <row r="96" spans="1:11" s="54" customFormat="1" ht="45">
      <c r="A96" s="45">
        <v>34</v>
      </c>
      <c r="B96" s="51" t="s">
        <v>173</v>
      </c>
      <c r="C96" s="74">
        <v>350000</v>
      </c>
      <c r="D96" s="56">
        <v>0</v>
      </c>
      <c r="E96" s="52">
        <v>2023</v>
      </c>
      <c r="F96" s="62" t="s">
        <v>137</v>
      </c>
      <c r="G96" s="52" t="s">
        <v>41</v>
      </c>
      <c r="H96" s="57" t="s">
        <v>171</v>
      </c>
      <c r="I96" s="45">
        <v>2023</v>
      </c>
      <c r="J96" s="52"/>
      <c r="K96" s="52"/>
    </row>
    <row r="97" spans="1:11" s="54" customFormat="1" ht="45">
      <c r="A97" s="45">
        <v>35</v>
      </c>
      <c r="B97" s="51" t="s">
        <v>174</v>
      </c>
      <c r="C97" s="74">
        <v>1854828.28</v>
      </c>
      <c r="D97" s="56">
        <v>0</v>
      </c>
      <c r="E97" s="52">
        <v>2023</v>
      </c>
      <c r="F97" s="62" t="s">
        <v>137</v>
      </c>
      <c r="G97" s="52" t="s">
        <v>41</v>
      </c>
      <c r="H97" s="57" t="s">
        <v>171</v>
      </c>
      <c r="I97" s="45">
        <v>2023</v>
      </c>
      <c r="J97" s="52"/>
      <c r="K97" s="52"/>
    </row>
    <row r="98" spans="1:11" s="54" customFormat="1" ht="60">
      <c r="A98" s="45">
        <v>36</v>
      </c>
      <c r="B98" s="51" t="s">
        <v>175</v>
      </c>
      <c r="C98" s="74">
        <v>179000</v>
      </c>
      <c r="D98" s="56">
        <v>0</v>
      </c>
      <c r="E98" s="52">
        <v>2023</v>
      </c>
      <c r="F98" s="62" t="s">
        <v>137</v>
      </c>
      <c r="G98" s="52" t="s">
        <v>41</v>
      </c>
      <c r="H98" s="57" t="s">
        <v>171</v>
      </c>
      <c r="I98" s="45">
        <v>2023</v>
      </c>
      <c r="J98" s="52"/>
      <c r="K98" s="52"/>
    </row>
    <row r="99" spans="1:11" s="54" customFormat="1" ht="135">
      <c r="A99" s="34">
        <v>37</v>
      </c>
      <c r="B99" s="51" t="s">
        <v>196</v>
      </c>
      <c r="C99" s="74">
        <v>606925</v>
      </c>
      <c r="D99" s="56">
        <v>0</v>
      </c>
      <c r="E99" s="52">
        <v>2024</v>
      </c>
      <c r="F99" s="62" t="s">
        <v>137</v>
      </c>
      <c r="G99" s="52" t="s">
        <v>41</v>
      </c>
      <c r="H99" s="57" t="s">
        <v>194</v>
      </c>
      <c r="I99" s="45">
        <v>2024</v>
      </c>
      <c r="J99" s="52"/>
      <c r="K99" s="52"/>
    </row>
    <row r="100" spans="1:11" s="54" customFormat="1" ht="90">
      <c r="A100" s="34">
        <v>38</v>
      </c>
      <c r="B100" s="51" t="s">
        <v>195</v>
      </c>
      <c r="C100" s="74">
        <v>570000</v>
      </c>
      <c r="D100" s="56">
        <v>0</v>
      </c>
      <c r="E100" s="52">
        <v>2024</v>
      </c>
      <c r="F100" s="62" t="s">
        <v>137</v>
      </c>
      <c r="G100" s="52" t="s">
        <v>41</v>
      </c>
      <c r="H100" s="57" t="s">
        <v>197</v>
      </c>
      <c r="I100" s="45">
        <v>2024</v>
      </c>
      <c r="J100" s="52"/>
      <c r="K100" s="52"/>
    </row>
    <row r="101" spans="1:11" s="54" customFormat="1" ht="90">
      <c r="A101" s="34">
        <v>39</v>
      </c>
      <c r="B101" s="51" t="s">
        <v>198</v>
      </c>
      <c r="C101" s="74">
        <v>344000</v>
      </c>
      <c r="D101" s="56">
        <v>0</v>
      </c>
      <c r="E101" s="52">
        <v>2024</v>
      </c>
      <c r="F101" s="62" t="s">
        <v>137</v>
      </c>
      <c r="G101" s="52" t="s">
        <v>41</v>
      </c>
      <c r="H101" s="57" t="s">
        <v>199</v>
      </c>
      <c r="I101" s="45">
        <v>2024</v>
      </c>
      <c r="J101" s="52"/>
      <c r="K101" s="52"/>
    </row>
    <row r="102" spans="1:11" s="54" customFormat="1" ht="90">
      <c r="A102" s="34">
        <v>40</v>
      </c>
      <c r="B102" s="51" t="s">
        <v>200</v>
      </c>
      <c r="C102" s="74">
        <v>92000</v>
      </c>
      <c r="D102" s="56">
        <v>0</v>
      </c>
      <c r="E102" s="52">
        <v>2024</v>
      </c>
      <c r="F102" s="62" t="s">
        <v>137</v>
      </c>
      <c r="G102" s="52" t="s">
        <v>41</v>
      </c>
      <c r="H102" s="57" t="s">
        <v>199</v>
      </c>
      <c r="I102" s="45">
        <v>2024</v>
      </c>
      <c r="J102" s="52"/>
      <c r="K102" s="52"/>
    </row>
    <row r="103" spans="1:11" s="54" customFormat="1" ht="90">
      <c r="A103" s="34">
        <v>41</v>
      </c>
      <c r="B103" s="51" t="s">
        <v>201</v>
      </c>
      <c r="C103" s="74">
        <v>50000</v>
      </c>
      <c r="D103" s="56">
        <v>0</v>
      </c>
      <c r="E103" s="52">
        <v>2024</v>
      </c>
      <c r="F103" s="62" t="s">
        <v>137</v>
      </c>
      <c r="G103" s="52" t="s">
        <v>41</v>
      </c>
      <c r="H103" s="57" t="s">
        <v>197</v>
      </c>
      <c r="I103" s="45">
        <v>2024</v>
      </c>
      <c r="J103" s="52"/>
      <c r="K103" s="52"/>
    </row>
    <row r="104" spans="1:11" s="54" customFormat="1" ht="90">
      <c r="A104" s="34">
        <v>42</v>
      </c>
      <c r="B104" s="51" t="s">
        <v>202</v>
      </c>
      <c r="C104" s="74">
        <v>75936</v>
      </c>
      <c r="D104" s="56">
        <v>0</v>
      </c>
      <c r="E104" s="52">
        <v>2024</v>
      </c>
      <c r="F104" s="62" t="s">
        <v>137</v>
      </c>
      <c r="G104" s="52" t="s">
        <v>41</v>
      </c>
      <c r="H104" s="57" t="s">
        <v>199</v>
      </c>
      <c r="I104" s="45">
        <v>2024</v>
      </c>
      <c r="J104" s="52"/>
      <c r="K104" s="52"/>
    </row>
    <row r="105" spans="1:11" s="54" customFormat="1" ht="90">
      <c r="A105" s="34">
        <v>43</v>
      </c>
      <c r="B105" s="51" t="s">
        <v>203</v>
      </c>
      <c r="C105" s="74">
        <v>26600</v>
      </c>
      <c r="D105" s="56">
        <v>0</v>
      </c>
      <c r="E105" s="52">
        <v>2024</v>
      </c>
      <c r="F105" s="62" t="s">
        <v>137</v>
      </c>
      <c r="G105" s="52" t="s">
        <v>41</v>
      </c>
      <c r="H105" s="57" t="s">
        <v>199</v>
      </c>
      <c r="I105" s="45">
        <v>2024</v>
      </c>
      <c r="J105" s="52"/>
      <c r="K105" s="52"/>
    </row>
    <row r="106" spans="1:11" s="54" customFormat="1" ht="90">
      <c r="A106" s="34">
        <v>44</v>
      </c>
      <c r="B106" s="51" t="s">
        <v>202</v>
      </c>
      <c r="C106" s="74">
        <v>61060</v>
      </c>
      <c r="D106" s="56">
        <v>0</v>
      </c>
      <c r="E106" s="52">
        <v>2024</v>
      </c>
      <c r="F106" s="62" t="s">
        <v>137</v>
      </c>
      <c r="G106" s="52" t="s">
        <v>41</v>
      </c>
      <c r="H106" s="57" t="s">
        <v>248</v>
      </c>
      <c r="I106" s="45">
        <v>2024</v>
      </c>
      <c r="J106" s="52"/>
      <c r="K106" s="52"/>
    </row>
    <row r="107" spans="1:11" s="54" customFormat="1" ht="90">
      <c r="A107" s="34">
        <v>45</v>
      </c>
      <c r="B107" s="51" t="s">
        <v>256</v>
      </c>
      <c r="C107" s="74">
        <v>155940</v>
      </c>
      <c r="D107" s="56">
        <v>0</v>
      </c>
      <c r="E107" s="52">
        <v>2024</v>
      </c>
      <c r="F107" s="62" t="s">
        <v>137</v>
      </c>
      <c r="G107" s="52" t="s">
        <v>41</v>
      </c>
      <c r="H107" s="57" t="s">
        <v>248</v>
      </c>
      <c r="I107" s="45">
        <v>2024</v>
      </c>
      <c r="J107" s="52"/>
      <c r="K107" s="52"/>
    </row>
    <row r="108" spans="1:11" s="54" customFormat="1" ht="90">
      <c r="A108" s="34">
        <v>46</v>
      </c>
      <c r="B108" s="51" t="s">
        <v>261</v>
      </c>
      <c r="C108" s="74">
        <v>65800</v>
      </c>
      <c r="D108" s="56">
        <v>0</v>
      </c>
      <c r="E108" s="52">
        <v>2024</v>
      </c>
      <c r="F108" s="62" t="s">
        <v>137</v>
      </c>
      <c r="G108" s="52" t="s">
        <v>41</v>
      </c>
      <c r="H108" s="57" t="s">
        <v>248</v>
      </c>
      <c r="I108" s="45">
        <v>2024</v>
      </c>
      <c r="J108" s="52"/>
      <c r="K108" s="52"/>
    </row>
    <row r="109" spans="1:11" s="54" customFormat="1" ht="15">
      <c r="A109" s="34"/>
      <c r="B109" s="51"/>
      <c r="C109" s="74"/>
      <c r="D109" s="56"/>
      <c r="E109" s="52"/>
      <c r="F109" s="62"/>
      <c r="G109" s="52"/>
      <c r="H109" s="57"/>
      <c r="I109" s="45"/>
      <c r="J109" s="52"/>
      <c r="K109" s="52"/>
    </row>
    <row r="110" spans="1:11" ht="15.75">
      <c r="A110" s="36"/>
      <c r="B110" s="43"/>
      <c r="C110" s="75">
        <f>SUM(C63:C109)</f>
        <v>12845794.689999999</v>
      </c>
      <c r="D110" s="37"/>
      <c r="E110" s="36"/>
      <c r="F110" s="36"/>
      <c r="G110" s="43"/>
      <c r="H110" s="36"/>
      <c r="I110" s="35"/>
      <c r="J110" s="36"/>
      <c r="K110" s="36"/>
    </row>
    <row r="111" spans="1:11" ht="41.25" customHeight="1">
      <c r="A111" s="68" t="s">
        <v>159</v>
      </c>
      <c r="B111" s="69"/>
      <c r="C111" s="98">
        <f>C8+C46+C110+C61</f>
        <v>15850951.18</v>
      </c>
      <c r="D111" s="70"/>
      <c r="E111" s="68"/>
      <c r="F111" s="68"/>
      <c r="G111" s="69"/>
      <c r="H111" s="68"/>
      <c r="I111" s="71"/>
      <c r="J111" s="68"/>
      <c r="K111" s="68"/>
    </row>
    <row r="112" spans="1:11">
      <c r="B112" s="28"/>
      <c r="C112" s="29"/>
      <c r="D112" s="29"/>
      <c r="G112" s="28"/>
      <c r="I112" s="15"/>
    </row>
    <row r="113" spans="2:9">
      <c r="B113" s="28"/>
      <c r="C113" s="29"/>
      <c r="D113" s="29"/>
      <c r="G113" s="28"/>
      <c r="I113" s="15"/>
    </row>
    <row r="114" spans="2:9">
      <c r="B114" s="28"/>
      <c r="C114" s="29"/>
      <c r="D114" s="29"/>
      <c r="G114" s="28"/>
      <c r="I114" s="15"/>
    </row>
    <row r="115" spans="2:9">
      <c r="B115" s="28"/>
      <c r="C115" s="29"/>
      <c r="D115" s="29"/>
      <c r="G115" s="28"/>
      <c r="I115" s="15"/>
    </row>
    <row r="116" spans="2:9">
      <c r="B116" s="28"/>
      <c r="C116" s="29"/>
      <c r="D116" s="29"/>
      <c r="G116" s="28"/>
      <c r="I116" s="15"/>
    </row>
    <row r="117" spans="2:9">
      <c r="B117" s="28"/>
      <c r="C117" s="29"/>
      <c r="D117" s="29"/>
      <c r="G117" s="28"/>
      <c r="I117" s="15"/>
    </row>
    <row r="118" spans="2:9">
      <c r="B118" s="28"/>
      <c r="C118" s="29"/>
      <c r="D118" s="29"/>
      <c r="G118" s="28"/>
      <c r="I118" s="15"/>
    </row>
    <row r="119" spans="2:9" ht="9.75" customHeight="1">
      <c r="B119" s="28"/>
      <c r="C119" s="29"/>
      <c r="D119" s="29"/>
      <c r="G119" s="28"/>
      <c r="I119" s="15"/>
    </row>
    <row r="120" spans="2:9" hidden="1">
      <c r="B120" s="28"/>
      <c r="C120" s="29"/>
      <c r="D120" s="29"/>
      <c r="G120" s="28"/>
      <c r="I120" s="15"/>
    </row>
    <row r="121" spans="2:9">
      <c r="B121" s="28"/>
      <c r="C121" s="29"/>
      <c r="D121" s="29"/>
      <c r="G121" s="28"/>
      <c r="I121" s="15"/>
    </row>
    <row r="122" spans="2:9">
      <c r="B122" s="28"/>
      <c r="C122" s="29"/>
      <c r="D122" s="29"/>
      <c r="G122" s="28"/>
      <c r="I122" s="15"/>
    </row>
    <row r="123" spans="2:9">
      <c r="B123" s="28"/>
      <c r="C123" s="29"/>
      <c r="D123" s="29"/>
      <c r="G123" s="28"/>
      <c r="I123" s="15"/>
    </row>
    <row r="124" spans="2:9">
      <c r="B124" s="28"/>
      <c r="C124" s="29"/>
      <c r="D124" s="29"/>
      <c r="G124" s="28"/>
      <c r="I124" s="15"/>
    </row>
    <row r="125" spans="2:9">
      <c r="B125" s="28"/>
      <c r="C125" s="29"/>
      <c r="D125" s="29"/>
      <c r="G125" s="28"/>
      <c r="I125" s="15"/>
    </row>
    <row r="126" spans="2:9">
      <c r="B126" s="28"/>
      <c r="C126" s="29"/>
      <c r="D126" s="29"/>
      <c r="G126" s="28"/>
      <c r="I126" s="15"/>
    </row>
    <row r="127" spans="2:9">
      <c r="B127" s="28"/>
      <c r="C127" s="29"/>
      <c r="D127" s="29"/>
      <c r="G127" s="28"/>
      <c r="I127" s="15"/>
    </row>
    <row r="128" spans="2:9">
      <c r="B128" s="28"/>
      <c r="C128" s="29"/>
      <c r="D128" s="29"/>
      <c r="G128" s="28"/>
      <c r="I128" s="15"/>
    </row>
    <row r="129" spans="2:9">
      <c r="B129" s="28"/>
      <c r="C129" s="29"/>
      <c r="D129" s="29"/>
      <c r="G129" s="28"/>
      <c r="I129" s="15"/>
    </row>
    <row r="130" spans="2:9">
      <c r="B130" s="28"/>
      <c r="C130" s="29"/>
      <c r="D130" s="29"/>
      <c r="G130" s="28"/>
      <c r="I130" s="15"/>
    </row>
    <row r="131" spans="2:9">
      <c r="B131" s="28"/>
      <c r="C131" s="29"/>
      <c r="D131" s="29"/>
      <c r="G131" s="28"/>
      <c r="I131" s="15"/>
    </row>
    <row r="132" spans="2:9">
      <c r="B132" s="28"/>
      <c r="C132" s="29"/>
      <c r="D132" s="29"/>
      <c r="G132" s="28"/>
      <c r="I132" s="15"/>
    </row>
    <row r="133" spans="2:9">
      <c r="B133" s="28"/>
      <c r="C133" s="29"/>
      <c r="D133" s="29"/>
      <c r="G133" s="28"/>
      <c r="I133" s="15"/>
    </row>
    <row r="134" spans="2:9">
      <c r="B134" s="28"/>
      <c r="C134" s="29"/>
      <c r="D134" s="29"/>
      <c r="G134" s="28"/>
      <c r="I134" s="15"/>
    </row>
    <row r="135" spans="2:9">
      <c r="B135" s="28"/>
      <c r="C135" s="29"/>
      <c r="D135" s="29"/>
      <c r="G135" s="28"/>
      <c r="I135" s="15"/>
    </row>
    <row r="136" spans="2:9">
      <c r="B136" s="28"/>
      <c r="C136" s="29"/>
      <c r="D136" s="29"/>
      <c r="G136" s="28"/>
      <c r="I136" s="15"/>
    </row>
    <row r="137" spans="2:9">
      <c r="B137" s="28"/>
      <c r="C137" s="29"/>
      <c r="D137" s="29"/>
      <c r="G137" s="28"/>
      <c r="I137" s="15"/>
    </row>
    <row r="138" spans="2:9">
      <c r="B138" s="28"/>
      <c r="C138" s="29"/>
      <c r="D138" s="29"/>
      <c r="G138" s="28"/>
      <c r="I138" s="15"/>
    </row>
    <row r="139" spans="2:9">
      <c r="B139" s="28"/>
      <c r="C139" s="29"/>
      <c r="D139" s="29"/>
      <c r="G139" s="28"/>
      <c r="I139" s="15"/>
    </row>
    <row r="140" spans="2:9">
      <c r="B140" s="28"/>
      <c r="C140" s="29"/>
      <c r="D140" s="29"/>
      <c r="G140" s="28"/>
      <c r="I140" s="15"/>
    </row>
    <row r="141" spans="2:9">
      <c r="B141" s="28"/>
      <c r="C141" s="29"/>
      <c r="D141" s="29"/>
      <c r="G141" s="28"/>
      <c r="I141" s="15"/>
    </row>
    <row r="142" spans="2:9">
      <c r="B142" s="28"/>
      <c r="C142" s="29"/>
      <c r="D142" s="29"/>
      <c r="G142" s="28"/>
      <c r="I142" s="15"/>
    </row>
    <row r="143" spans="2:9">
      <c r="B143" s="28"/>
      <c r="C143" s="29"/>
      <c r="D143" s="29"/>
      <c r="G143" s="28"/>
      <c r="I143" s="15"/>
    </row>
    <row r="144" spans="2:9">
      <c r="B144" s="28"/>
      <c r="C144" s="29"/>
      <c r="D144" s="29"/>
      <c r="G144" s="28"/>
      <c r="I144" s="15"/>
    </row>
    <row r="145" spans="2:9">
      <c r="B145" s="28"/>
      <c r="C145" s="29"/>
      <c r="D145" s="29"/>
      <c r="G145" s="28"/>
      <c r="I145" s="15"/>
    </row>
    <row r="146" spans="2:9">
      <c r="B146" s="28"/>
      <c r="C146" s="29"/>
      <c r="D146" s="29"/>
      <c r="G146" s="28"/>
      <c r="I146" s="15"/>
    </row>
    <row r="147" spans="2:9">
      <c r="B147" s="28"/>
      <c r="C147" s="29"/>
      <c r="D147" s="29"/>
      <c r="G147" s="28"/>
      <c r="I147" s="15"/>
    </row>
    <row r="148" spans="2:9">
      <c r="B148" s="28"/>
      <c r="C148" s="29"/>
      <c r="D148" s="29"/>
      <c r="G148" s="28"/>
      <c r="I148" s="15"/>
    </row>
    <row r="149" spans="2:9">
      <c r="B149" s="28"/>
      <c r="C149" s="29"/>
      <c r="D149" s="29"/>
      <c r="G149" s="28"/>
      <c r="I149" s="15"/>
    </row>
    <row r="150" spans="2:9">
      <c r="B150" s="28"/>
      <c r="C150" s="29"/>
      <c r="D150" s="29"/>
      <c r="G150" s="28"/>
      <c r="I150" s="15"/>
    </row>
    <row r="151" spans="2:9">
      <c r="B151" s="28"/>
      <c r="C151" s="29"/>
      <c r="D151" s="29"/>
      <c r="G151" s="28"/>
      <c r="I151" s="15"/>
    </row>
    <row r="152" spans="2:9">
      <c r="B152" s="28"/>
      <c r="C152" s="29"/>
      <c r="D152" s="29"/>
      <c r="G152" s="28"/>
      <c r="I152" s="15"/>
    </row>
    <row r="153" spans="2:9">
      <c r="B153" s="28"/>
      <c r="C153" s="29"/>
      <c r="D153" s="29"/>
      <c r="G153" s="28"/>
      <c r="I153" s="15"/>
    </row>
    <row r="154" spans="2:9">
      <c r="B154" s="28"/>
      <c r="C154" s="29"/>
      <c r="D154" s="29"/>
      <c r="G154" s="28"/>
      <c r="I154" s="15"/>
    </row>
    <row r="155" spans="2:9">
      <c r="B155" s="28"/>
      <c r="C155" s="29"/>
      <c r="D155" s="29"/>
      <c r="G155" s="28"/>
      <c r="I155" s="15"/>
    </row>
    <row r="156" spans="2:9">
      <c r="B156" s="28"/>
      <c r="C156" s="29"/>
      <c r="D156" s="29"/>
      <c r="G156" s="28"/>
      <c r="I156" s="15"/>
    </row>
    <row r="157" spans="2:9">
      <c r="B157" s="28"/>
      <c r="C157" s="29"/>
      <c r="D157" s="29"/>
      <c r="G157" s="28"/>
      <c r="I157" s="15"/>
    </row>
    <row r="158" spans="2:9">
      <c r="B158" s="28"/>
      <c r="C158" s="29"/>
      <c r="D158" s="29"/>
      <c r="G158" s="28"/>
      <c r="I158" s="15"/>
    </row>
    <row r="159" spans="2:9">
      <c r="B159" s="28"/>
      <c r="C159" s="29"/>
      <c r="D159" s="29"/>
      <c r="G159" s="28"/>
      <c r="I159" s="15"/>
    </row>
    <row r="160" spans="2:9">
      <c r="B160" s="28"/>
      <c r="C160" s="29"/>
      <c r="D160" s="29"/>
      <c r="G160" s="28"/>
      <c r="I160" s="15"/>
    </row>
    <row r="161" spans="2:9">
      <c r="B161" s="28"/>
      <c r="C161" s="29"/>
      <c r="D161" s="29"/>
      <c r="G161" s="28"/>
      <c r="I161" s="15"/>
    </row>
    <row r="162" spans="2:9">
      <c r="B162" s="28"/>
      <c r="C162" s="29"/>
      <c r="D162" s="29"/>
      <c r="G162" s="28"/>
      <c r="I162" s="15"/>
    </row>
    <row r="163" spans="2:9">
      <c r="B163" s="28"/>
      <c r="C163" s="29"/>
      <c r="D163" s="29"/>
      <c r="G163" s="28"/>
      <c r="I163" s="15"/>
    </row>
  </sheetData>
  <mergeCells count="6">
    <mergeCell ref="A4:K4"/>
    <mergeCell ref="A9:K9"/>
    <mergeCell ref="D62:G62"/>
    <mergeCell ref="A2:K2"/>
    <mergeCell ref="A47:K47"/>
    <mergeCell ref="A33:K33"/>
  </mergeCells>
  <phoneticPr fontId="1" type="noConversion"/>
  <pageMargins left="0" right="0" top="0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tabSelected="1" view="pageBreakPreview" zoomScale="80" zoomScaleNormal="75" zoomScaleSheetLayoutView="80" workbookViewId="0">
      <selection activeCell="L16" sqref="L16"/>
    </sheetView>
  </sheetViews>
  <sheetFormatPr defaultRowHeight="15"/>
  <cols>
    <col min="1" max="1" width="6.28515625" style="9" customWidth="1"/>
    <col min="2" max="2" width="26" style="8" customWidth="1"/>
    <col min="3" max="3" width="21.5703125" style="8" customWidth="1"/>
    <col min="4" max="4" width="27.7109375" style="8" customWidth="1"/>
    <col min="5" max="5" width="27.7109375" style="9" customWidth="1"/>
    <col min="6" max="6" width="14.28515625" style="9" customWidth="1"/>
    <col min="7" max="7" width="17.28515625" style="9" customWidth="1"/>
    <col min="8" max="11" width="14.28515625" style="9" customWidth="1"/>
    <col min="12" max="12" width="28.42578125" style="9" customWidth="1"/>
    <col min="13" max="13" width="29.42578125" style="9" customWidth="1"/>
    <col min="14" max="14" width="18.5703125" style="9" customWidth="1"/>
    <col min="15" max="15" width="15.42578125" style="9" customWidth="1"/>
    <col min="16" max="16" width="14" style="9" customWidth="1"/>
    <col min="17" max="16384" width="9.140625" style="9"/>
  </cols>
  <sheetData>
    <row r="1" spans="1:16" ht="25.5">
      <c r="A1" s="129" t="s">
        <v>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pans="1:16" ht="12.75" customHeight="1">
      <c r="A2" s="130" t="s">
        <v>24</v>
      </c>
      <c r="B2" s="130" t="s">
        <v>8</v>
      </c>
      <c r="C2" s="130" t="s">
        <v>10</v>
      </c>
      <c r="D2" s="130"/>
      <c r="E2" s="130" t="s">
        <v>11</v>
      </c>
      <c r="F2" s="130" t="s">
        <v>12</v>
      </c>
      <c r="G2" s="130" t="s">
        <v>151</v>
      </c>
      <c r="H2" s="130" t="s">
        <v>264</v>
      </c>
      <c r="I2" s="130" t="s">
        <v>25</v>
      </c>
      <c r="J2" s="130" t="s">
        <v>13</v>
      </c>
      <c r="K2" s="130" t="s">
        <v>14</v>
      </c>
      <c r="L2" s="130" t="s">
        <v>15</v>
      </c>
      <c r="M2" s="130" t="s">
        <v>16</v>
      </c>
      <c r="N2" s="130" t="s">
        <v>19</v>
      </c>
      <c r="O2" s="130" t="s">
        <v>17</v>
      </c>
      <c r="P2" s="130" t="s">
        <v>18</v>
      </c>
    </row>
    <row r="3" spans="1:16">
      <c r="A3" s="130"/>
      <c r="B3" s="130"/>
      <c r="C3" s="130"/>
      <c r="D3" s="130"/>
      <c r="E3" s="130"/>
      <c r="F3" s="130"/>
      <c r="G3" s="130"/>
      <c r="H3" s="131"/>
      <c r="I3" s="130"/>
      <c r="J3" s="130"/>
      <c r="K3" s="130"/>
      <c r="L3" s="130"/>
      <c r="M3" s="130"/>
      <c r="N3" s="130"/>
      <c r="O3" s="130"/>
      <c r="P3" s="130"/>
    </row>
    <row r="4" spans="1:16" ht="114.75" customHeight="1">
      <c r="A4" s="130"/>
      <c r="B4" s="130"/>
      <c r="C4" s="130"/>
      <c r="D4" s="130"/>
      <c r="E4" s="130"/>
      <c r="F4" s="130"/>
      <c r="G4" s="130"/>
      <c r="H4" s="131"/>
      <c r="I4" s="130"/>
      <c r="J4" s="130"/>
      <c r="K4" s="130"/>
      <c r="L4" s="130"/>
      <c r="M4" s="130"/>
      <c r="N4" s="130"/>
      <c r="O4" s="130"/>
      <c r="P4" s="130"/>
    </row>
    <row r="5" spans="1:16" ht="20.25" customHeight="1">
      <c r="A5" s="132" t="s">
        <v>20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</row>
    <row r="6" spans="1:16" s="12" customFormat="1" ht="117.75" customHeight="1">
      <c r="A6" s="10">
        <v>1</v>
      </c>
      <c r="B6" s="5" t="s">
        <v>43</v>
      </c>
      <c r="C6" s="125" t="s">
        <v>42</v>
      </c>
      <c r="D6" s="126"/>
      <c r="E6" s="64" t="s">
        <v>152</v>
      </c>
      <c r="F6" s="10">
        <v>162.19999999999999</v>
      </c>
      <c r="G6" s="78">
        <v>150333</v>
      </c>
      <c r="H6" s="79">
        <v>75035</v>
      </c>
      <c r="I6" s="10">
        <v>2007</v>
      </c>
      <c r="J6" s="11">
        <v>1527100.89</v>
      </c>
      <c r="K6" s="20" t="s">
        <v>44</v>
      </c>
      <c r="L6" s="11" t="s">
        <v>45</v>
      </c>
      <c r="M6" s="72" t="s">
        <v>41</v>
      </c>
      <c r="N6" s="10"/>
      <c r="O6" s="10"/>
      <c r="P6" s="10"/>
    </row>
    <row r="7" spans="1:16" ht="27" customHeight="1">
      <c r="A7" s="38"/>
      <c r="B7" s="5"/>
      <c r="C7" s="125"/>
      <c r="D7" s="126"/>
      <c r="E7" s="38"/>
      <c r="F7" s="38"/>
      <c r="G7" s="106">
        <f>SUM(G6:G6)</f>
        <v>150333</v>
      </c>
      <c r="H7" s="106">
        <f>H6</f>
        <v>75035</v>
      </c>
      <c r="I7" s="38"/>
      <c r="J7" s="11"/>
      <c r="K7" s="20"/>
      <c r="L7" s="39"/>
      <c r="M7" s="38"/>
      <c r="N7" s="38"/>
      <c r="O7" s="38"/>
      <c r="P7" s="38"/>
    </row>
    <row r="8" spans="1:16" ht="27" customHeight="1">
      <c r="A8" s="137" t="s">
        <v>135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9"/>
    </row>
    <row r="9" spans="1:16" ht="27" customHeight="1">
      <c r="A9" s="134" t="s">
        <v>136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6"/>
    </row>
    <row r="10" spans="1:16" s="60" customFormat="1" ht="60" customHeight="1">
      <c r="A10" s="80">
        <v>4</v>
      </c>
      <c r="B10" s="61" t="s">
        <v>209</v>
      </c>
      <c r="C10" s="133" t="s">
        <v>210</v>
      </c>
      <c r="D10" s="113"/>
      <c r="E10" s="80" t="s">
        <v>211</v>
      </c>
      <c r="F10" s="57">
        <v>36.200000000000003</v>
      </c>
      <c r="G10" s="76">
        <v>108750.28</v>
      </c>
      <c r="H10" s="57">
        <v>0</v>
      </c>
      <c r="I10" s="80">
        <v>1976</v>
      </c>
      <c r="J10" s="57">
        <v>108750.28</v>
      </c>
      <c r="K10" s="59" t="s">
        <v>212</v>
      </c>
      <c r="L10" s="57" t="s">
        <v>213</v>
      </c>
      <c r="M10" s="80" t="s">
        <v>41</v>
      </c>
      <c r="N10" s="80"/>
      <c r="O10" s="80"/>
      <c r="P10" s="80"/>
    </row>
    <row r="11" spans="1:16" s="60" customFormat="1" ht="60" customHeight="1">
      <c r="A11" s="80">
        <v>5</v>
      </c>
      <c r="B11" s="61" t="s">
        <v>227</v>
      </c>
      <c r="C11" s="133" t="s">
        <v>228</v>
      </c>
      <c r="D11" s="113"/>
      <c r="E11" s="80" t="s">
        <v>229</v>
      </c>
      <c r="F11" s="57">
        <v>78.3</v>
      </c>
      <c r="G11" s="76">
        <v>618336.49</v>
      </c>
      <c r="H11" s="57">
        <v>0</v>
      </c>
      <c r="I11" s="80">
        <v>1976</v>
      </c>
      <c r="J11" s="76">
        <v>618336.49</v>
      </c>
      <c r="K11" s="59" t="s">
        <v>223</v>
      </c>
      <c r="L11" s="57" t="s">
        <v>224</v>
      </c>
      <c r="M11" s="80" t="s">
        <v>41</v>
      </c>
      <c r="N11" s="80"/>
      <c r="O11" s="80"/>
      <c r="P11" s="80"/>
    </row>
    <row r="12" spans="1:16" s="60" customFormat="1" ht="60" customHeight="1">
      <c r="A12" s="58"/>
      <c r="B12" s="61"/>
      <c r="C12" s="133"/>
      <c r="D12" s="140"/>
      <c r="E12" s="58"/>
      <c r="F12" s="58"/>
      <c r="G12" s="106">
        <f>G10+G11</f>
        <v>727086.77</v>
      </c>
      <c r="H12" s="57"/>
      <c r="I12" s="58"/>
      <c r="J12" s="57"/>
      <c r="K12" s="59"/>
      <c r="L12" s="57"/>
      <c r="M12" s="58"/>
      <c r="N12" s="58"/>
      <c r="O12" s="58"/>
      <c r="P12" s="58"/>
    </row>
    <row r="13" spans="1:16" s="12" customFormat="1" ht="39.75" customHeight="1">
      <c r="A13" s="134" t="s">
        <v>63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6"/>
    </row>
    <row r="14" spans="1:16" ht="149.25" customHeight="1">
      <c r="A14" s="10">
        <v>1</v>
      </c>
      <c r="B14" s="51" t="s">
        <v>153</v>
      </c>
      <c r="C14" s="125" t="s">
        <v>156</v>
      </c>
      <c r="D14" s="126"/>
      <c r="E14" s="64" t="s">
        <v>154</v>
      </c>
      <c r="F14" s="32" t="s">
        <v>62</v>
      </c>
      <c r="G14" s="3">
        <v>13662583.109999999</v>
      </c>
      <c r="H14" s="4">
        <v>0</v>
      </c>
      <c r="I14" s="1">
        <v>2017</v>
      </c>
      <c r="J14" s="7">
        <v>19394067.489999998</v>
      </c>
      <c r="K14" s="31">
        <v>43122</v>
      </c>
      <c r="L14" s="10" t="s">
        <v>64</v>
      </c>
      <c r="M14" s="47" t="s">
        <v>41</v>
      </c>
      <c r="N14" s="10"/>
      <c r="O14" s="10"/>
      <c r="P14" s="10"/>
    </row>
    <row r="15" spans="1:16" ht="162.75" customHeight="1">
      <c r="A15" s="47">
        <v>2</v>
      </c>
      <c r="B15" s="5" t="s">
        <v>155</v>
      </c>
      <c r="C15" s="125" t="s">
        <v>157</v>
      </c>
      <c r="D15" s="126"/>
      <c r="E15" s="48" t="s">
        <v>142</v>
      </c>
      <c r="F15" s="32" t="s">
        <v>143</v>
      </c>
      <c r="G15" s="4">
        <v>22293283.399999999</v>
      </c>
      <c r="H15" s="4">
        <v>0</v>
      </c>
      <c r="I15" s="1">
        <v>1976</v>
      </c>
      <c r="J15" s="65">
        <v>22293283.399999999</v>
      </c>
      <c r="K15" s="63" t="s">
        <v>158</v>
      </c>
      <c r="L15" s="81" t="s">
        <v>144</v>
      </c>
      <c r="M15" s="81" t="s">
        <v>41</v>
      </c>
      <c r="N15" s="47"/>
      <c r="O15" s="47"/>
      <c r="P15" s="47"/>
    </row>
    <row r="16" spans="1:16" ht="162.75" customHeight="1">
      <c r="A16" s="91"/>
      <c r="B16" s="55" t="s">
        <v>192</v>
      </c>
      <c r="C16" s="125" t="s">
        <v>156</v>
      </c>
      <c r="D16" s="126"/>
      <c r="E16" s="91"/>
      <c r="F16" s="32"/>
      <c r="G16" s="73">
        <v>2182862.1800000002</v>
      </c>
      <c r="H16" s="4"/>
      <c r="I16" s="1"/>
      <c r="J16" s="73">
        <v>2182862.1800000002</v>
      </c>
      <c r="K16" s="63" t="s">
        <v>265</v>
      </c>
      <c r="L16" s="57" t="s">
        <v>193</v>
      </c>
      <c r="M16" s="91" t="s">
        <v>41</v>
      </c>
      <c r="N16" s="91"/>
      <c r="O16" s="91"/>
      <c r="P16" s="91"/>
    </row>
    <row r="17" spans="1:16" ht="80.25" customHeight="1">
      <c r="A17" s="90">
        <v>3</v>
      </c>
      <c r="B17" s="21" t="s">
        <v>204</v>
      </c>
      <c r="C17" s="141" t="s">
        <v>205</v>
      </c>
      <c r="D17" s="142"/>
      <c r="E17" s="90" t="s">
        <v>206</v>
      </c>
      <c r="F17" s="101"/>
      <c r="G17" s="102">
        <v>200213.76000000001</v>
      </c>
      <c r="H17" s="102">
        <v>0</v>
      </c>
      <c r="I17" s="103">
        <v>2022</v>
      </c>
      <c r="J17" s="104">
        <v>200213.76000000001</v>
      </c>
      <c r="K17" s="105" t="s">
        <v>207</v>
      </c>
      <c r="L17" s="90" t="s">
        <v>208</v>
      </c>
      <c r="M17" s="90" t="s">
        <v>41</v>
      </c>
      <c r="N17" s="90"/>
      <c r="O17" s="90"/>
      <c r="P17" s="90"/>
    </row>
    <row r="18" spans="1:16" ht="135.75" customHeight="1">
      <c r="A18" s="81">
        <v>4</v>
      </c>
      <c r="B18" s="5" t="s">
        <v>214</v>
      </c>
      <c r="C18" s="125" t="s">
        <v>215</v>
      </c>
      <c r="D18" s="113"/>
      <c r="E18" s="81" t="s">
        <v>216</v>
      </c>
      <c r="F18" s="32"/>
      <c r="G18" s="4">
        <v>12343056.560000001</v>
      </c>
      <c r="H18" s="4">
        <v>0</v>
      </c>
      <c r="I18" s="1">
        <v>1976</v>
      </c>
      <c r="J18" s="4">
        <v>12343056.560000001</v>
      </c>
      <c r="K18" s="63" t="s">
        <v>234</v>
      </c>
      <c r="L18" s="83" t="s">
        <v>235</v>
      </c>
      <c r="M18" s="81" t="s">
        <v>41</v>
      </c>
      <c r="N18" s="81"/>
      <c r="O18" s="81"/>
      <c r="P18" s="81"/>
    </row>
    <row r="19" spans="1:16" ht="80.25" customHeight="1">
      <c r="A19" s="81">
        <v>5</v>
      </c>
      <c r="B19" s="5" t="s">
        <v>217</v>
      </c>
      <c r="C19" s="125" t="s">
        <v>218</v>
      </c>
      <c r="D19" s="113"/>
      <c r="E19" s="81" t="s">
        <v>219</v>
      </c>
      <c r="F19" s="32"/>
      <c r="G19" s="4">
        <v>25189.279999999999</v>
      </c>
      <c r="H19" s="4">
        <v>0</v>
      </c>
      <c r="I19" s="1">
        <v>1976</v>
      </c>
      <c r="J19" s="65">
        <v>25189.279999999999</v>
      </c>
      <c r="K19" s="63" t="s">
        <v>212</v>
      </c>
      <c r="L19" s="81" t="s">
        <v>213</v>
      </c>
      <c r="M19" s="81" t="s">
        <v>41</v>
      </c>
      <c r="N19" s="81"/>
      <c r="O19" s="81"/>
      <c r="P19" s="81"/>
    </row>
    <row r="20" spans="1:16" ht="80.25" customHeight="1">
      <c r="A20" s="81">
        <v>6</v>
      </c>
      <c r="B20" s="5" t="s">
        <v>220</v>
      </c>
      <c r="C20" s="125" t="s">
        <v>221</v>
      </c>
      <c r="D20" s="113"/>
      <c r="E20" s="81" t="s">
        <v>222</v>
      </c>
      <c r="F20" s="32"/>
      <c r="G20" s="4">
        <v>25189.279999999999</v>
      </c>
      <c r="H20" s="4">
        <v>0</v>
      </c>
      <c r="I20" s="1">
        <v>1976</v>
      </c>
      <c r="J20" s="4">
        <v>25189.279999999999</v>
      </c>
      <c r="K20" s="63" t="s">
        <v>223</v>
      </c>
      <c r="L20" s="81" t="s">
        <v>224</v>
      </c>
      <c r="M20" s="81" t="s">
        <v>41</v>
      </c>
      <c r="N20" s="81"/>
      <c r="O20" s="81"/>
      <c r="P20" s="81"/>
    </row>
    <row r="21" spans="1:16" ht="80.25" customHeight="1">
      <c r="A21" s="81">
        <v>7</v>
      </c>
      <c r="B21" s="5" t="s">
        <v>225</v>
      </c>
      <c r="C21" s="125" t="s">
        <v>205</v>
      </c>
      <c r="D21" s="113"/>
      <c r="E21" s="81" t="s">
        <v>226</v>
      </c>
      <c r="F21" s="32"/>
      <c r="G21" s="4">
        <v>25189.279999999999</v>
      </c>
      <c r="H21" s="4">
        <v>0</v>
      </c>
      <c r="I21" s="1">
        <v>1976</v>
      </c>
      <c r="J21" s="4">
        <v>25189.279999999999</v>
      </c>
      <c r="K21" s="63" t="s">
        <v>223</v>
      </c>
      <c r="L21" s="81" t="s">
        <v>224</v>
      </c>
      <c r="M21" s="81" t="s">
        <v>41</v>
      </c>
      <c r="N21" s="81"/>
      <c r="O21" s="81"/>
      <c r="P21" s="81"/>
    </row>
    <row r="22" spans="1:16" ht="80.25" customHeight="1">
      <c r="A22" s="81">
        <v>8</v>
      </c>
      <c r="B22" s="5" t="s">
        <v>230</v>
      </c>
      <c r="C22" s="125" t="s">
        <v>221</v>
      </c>
      <c r="D22" s="113"/>
      <c r="E22" s="81" t="s">
        <v>231</v>
      </c>
      <c r="F22" s="32"/>
      <c r="G22" s="4">
        <v>56115.6</v>
      </c>
      <c r="H22" s="4">
        <v>0</v>
      </c>
      <c r="I22" s="1">
        <v>1973</v>
      </c>
      <c r="J22" s="4">
        <v>56115.6</v>
      </c>
      <c r="K22" s="63" t="s">
        <v>223</v>
      </c>
      <c r="L22" s="81" t="s">
        <v>224</v>
      </c>
      <c r="M22" s="81" t="s">
        <v>41</v>
      </c>
      <c r="N22" s="81"/>
      <c r="O22" s="81"/>
      <c r="P22" s="81"/>
    </row>
    <row r="23" spans="1:16" ht="80.25" customHeight="1">
      <c r="A23" s="81">
        <v>9</v>
      </c>
      <c r="B23" s="5" t="s">
        <v>232</v>
      </c>
      <c r="C23" s="125" t="s">
        <v>218</v>
      </c>
      <c r="D23" s="113"/>
      <c r="E23" s="81" t="s">
        <v>233</v>
      </c>
      <c r="F23" s="32"/>
      <c r="G23" s="4">
        <v>56115.6</v>
      </c>
      <c r="H23" s="4">
        <v>0</v>
      </c>
      <c r="I23" s="1">
        <v>1973</v>
      </c>
      <c r="J23" s="4">
        <v>56115.6</v>
      </c>
      <c r="K23" s="63" t="s">
        <v>223</v>
      </c>
      <c r="L23" s="81" t="s">
        <v>224</v>
      </c>
      <c r="M23" s="81" t="s">
        <v>41</v>
      </c>
      <c r="N23" s="81"/>
      <c r="O23" s="81"/>
      <c r="P23" s="81"/>
    </row>
    <row r="24" spans="1:16" s="89" customFormat="1" ht="80.25" customHeight="1">
      <c r="A24" s="67">
        <v>10</v>
      </c>
      <c r="B24" s="66" t="s">
        <v>236</v>
      </c>
      <c r="C24" s="127" t="s">
        <v>205</v>
      </c>
      <c r="D24" s="128"/>
      <c r="E24" s="67" t="s">
        <v>237</v>
      </c>
      <c r="F24" s="84"/>
      <c r="G24" s="85">
        <v>56115.6</v>
      </c>
      <c r="H24" s="85">
        <v>0</v>
      </c>
      <c r="I24" s="86">
        <v>1973</v>
      </c>
      <c r="J24" s="87">
        <v>56115.6</v>
      </c>
      <c r="K24" s="88" t="s">
        <v>238</v>
      </c>
      <c r="L24" s="67" t="s">
        <v>239</v>
      </c>
      <c r="M24" s="67" t="s">
        <v>41</v>
      </c>
      <c r="N24" s="67"/>
      <c r="O24" s="67"/>
      <c r="P24" s="67"/>
    </row>
    <row r="25" spans="1:16" ht="80.25" customHeight="1">
      <c r="A25" s="81"/>
      <c r="B25" s="5"/>
      <c r="C25" s="125"/>
      <c r="D25" s="113"/>
      <c r="E25" s="81"/>
      <c r="F25" s="32"/>
      <c r="G25" s="107">
        <f>SUM(G14:G24)</f>
        <v>50925913.650000006</v>
      </c>
      <c r="H25" s="4"/>
      <c r="I25" s="1"/>
      <c r="J25" s="100">
        <v>50925913.649999999</v>
      </c>
      <c r="K25" s="63"/>
      <c r="L25" s="81"/>
      <c r="M25" s="81"/>
      <c r="N25" s="81"/>
      <c r="O25" s="81"/>
      <c r="P25" s="81"/>
    </row>
    <row r="26" spans="1:16">
      <c r="A26" s="41"/>
      <c r="B26" s="5"/>
      <c r="C26" s="125"/>
      <c r="D26" s="126"/>
      <c r="E26" s="41"/>
      <c r="F26" s="32"/>
      <c r="G26" s="77"/>
      <c r="H26" s="4"/>
      <c r="I26" s="1"/>
      <c r="J26" s="7"/>
      <c r="K26" s="31"/>
      <c r="L26" s="11"/>
      <c r="M26" s="41"/>
      <c r="N26" s="41"/>
      <c r="O26" s="41"/>
      <c r="P26" s="41"/>
    </row>
    <row r="27" spans="1:16" ht="26.25">
      <c r="A27" s="146" t="s">
        <v>21</v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8"/>
    </row>
    <row r="28" spans="1:16" ht="30">
      <c r="A28" s="13">
        <v>1</v>
      </c>
      <c r="B28" s="21" t="s">
        <v>76</v>
      </c>
      <c r="C28" s="125" t="s">
        <v>77</v>
      </c>
      <c r="D28" s="126"/>
      <c r="E28" s="21"/>
      <c r="F28" s="13" t="s">
        <v>78</v>
      </c>
      <c r="G28" s="13"/>
      <c r="H28" s="13"/>
      <c r="I28" s="13">
        <v>2017</v>
      </c>
      <c r="J28" s="13"/>
      <c r="K28" s="30"/>
      <c r="L28" s="13" t="s">
        <v>79</v>
      </c>
      <c r="M28" s="2" t="s">
        <v>41</v>
      </c>
      <c r="N28" s="13"/>
      <c r="O28" s="13"/>
      <c r="P28" s="13"/>
    </row>
    <row r="29" spans="1:16" ht="30">
      <c r="A29" s="13">
        <v>2</v>
      </c>
      <c r="B29" s="21" t="s">
        <v>76</v>
      </c>
      <c r="C29" s="125" t="s">
        <v>80</v>
      </c>
      <c r="D29" s="126"/>
      <c r="E29" s="21"/>
      <c r="F29" s="13" t="s">
        <v>81</v>
      </c>
      <c r="G29" s="13"/>
      <c r="H29" s="13"/>
      <c r="I29" s="13">
        <v>2017</v>
      </c>
      <c r="J29" s="13"/>
      <c r="K29" s="30"/>
      <c r="L29" s="13" t="s">
        <v>79</v>
      </c>
      <c r="M29" s="2" t="s">
        <v>41</v>
      </c>
      <c r="N29" s="13"/>
      <c r="O29" s="13"/>
    </row>
    <row r="30" spans="1:16" ht="30">
      <c r="A30" s="13">
        <v>3</v>
      </c>
      <c r="B30" s="21" t="s">
        <v>76</v>
      </c>
      <c r="C30" s="125" t="s">
        <v>82</v>
      </c>
      <c r="D30" s="126"/>
      <c r="E30" s="21"/>
      <c r="F30" s="13" t="s">
        <v>85</v>
      </c>
      <c r="G30" s="13"/>
      <c r="H30" s="13"/>
      <c r="I30" s="13">
        <v>2017</v>
      </c>
      <c r="J30" s="13"/>
      <c r="K30" s="30"/>
      <c r="L30" s="13" t="s">
        <v>79</v>
      </c>
      <c r="M30" s="2" t="s">
        <v>41</v>
      </c>
      <c r="N30" s="13"/>
      <c r="O30" s="13"/>
    </row>
    <row r="31" spans="1:16" ht="30">
      <c r="A31" s="13">
        <v>4</v>
      </c>
      <c r="B31" s="21" t="s">
        <v>76</v>
      </c>
      <c r="C31" s="125" t="s">
        <v>83</v>
      </c>
      <c r="D31" s="126"/>
      <c r="E31" s="21"/>
      <c r="F31" s="13" t="s">
        <v>84</v>
      </c>
      <c r="G31" s="13"/>
      <c r="H31" s="13"/>
      <c r="I31" s="13">
        <v>2017</v>
      </c>
      <c r="J31" s="13"/>
      <c r="K31" s="30"/>
      <c r="L31" s="13" t="s">
        <v>79</v>
      </c>
      <c r="M31" s="2" t="s">
        <v>41</v>
      </c>
      <c r="N31" s="13"/>
      <c r="O31" s="13"/>
    </row>
    <row r="32" spans="1:16" ht="40.5" customHeight="1">
      <c r="A32" s="49">
        <v>5</v>
      </c>
      <c r="B32" s="21" t="s">
        <v>76</v>
      </c>
      <c r="C32" s="125" t="s">
        <v>140</v>
      </c>
      <c r="D32" s="126"/>
      <c r="E32" s="49"/>
      <c r="F32" s="49" t="s">
        <v>141</v>
      </c>
      <c r="G32" s="44">
        <v>654288</v>
      </c>
      <c r="H32" s="49">
        <v>0</v>
      </c>
      <c r="I32" s="49">
        <v>2022</v>
      </c>
      <c r="J32" s="49"/>
      <c r="K32" s="30">
        <v>44851</v>
      </c>
      <c r="L32" s="57" t="s">
        <v>139</v>
      </c>
      <c r="M32" s="2" t="s">
        <v>41</v>
      </c>
      <c r="N32" s="49"/>
      <c r="O32" s="49"/>
    </row>
    <row r="33" spans="1:15">
      <c r="A33" s="67"/>
      <c r="B33" s="66"/>
      <c r="C33" s="66"/>
      <c r="D33" s="66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</row>
    <row r="34" spans="1:15">
      <c r="B34" s="8" t="s">
        <v>86</v>
      </c>
      <c r="C34" s="8" t="s">
        <v>87</v>
      </c>
    </row>
  </sheetData>
  <mergeCells count="44">
    <mergeCell ref="C11:D11"/>
    <mergeCell ref="C6:D6"/>
    <mergeCell ref="C28:D28"/>
    <mergeCell ref="A13:P13"/>
    <mergeCell ref="C7:D7"/>
    <mergeCell ref="A8:P8"/>
    <mergeCell ref="A9:P9"/>
    <mergeCell ref="C12:D12"/>
    <mergeCell ref="C17:D17"/>
    <mergeCell ref="C10:D10"/>
    <mergeCell ref="C18:D18"/>
    <mergeCell ref="C19:D19"/>
    <mergeCell ref="C20:D20"/>
    <mergeCell ref="C16:D16"/>
    <mergeCell ref="A5:P5"/>
    <mergeCell ref="M2:M4"/>
    <mergeCell ref="F2:F4"/>
    <mergeCell ref="J2:J4"/>
    <mergeCell ref="K2:K4"/>
    <mergeCell ref="L2:L4"/>
    <mergeCell ref="A1:P1"/>
    <mergeCell ref="H2:H4"/>
    <mergeCell ref="I2:I4"/>
    <mergeCell ref="G2:G4"/>
    <mergeCell ref="A2:A4"/>
    <mergeCell ref="B2:B4"/>
    <mergeCell ref="C2:D4"/>
    <mergeCell ref="E2:E4"/>
    <mergeCell ref="O2:O4"/>
    <mergeCell ref="P2:P4"/>
    <mergeCell ref="N2:N4"/>
    <mergeCell ref="C32:D32"/>
    <mergeCell ref="C31:D31"/>
    <mergeCell ref="C14:D14"/>
    <mergeCell ref="C26:D26"/>
    <mergeCell ref="C29:D29"/>
    <mergeCell ref="C30:D30"/>
    <mergeCell ref="A27:P27"/>
    <mergeCell ref="C15:D15"/>
    <mergeCell ref="C22:D22"/>
    <mergeCell ref="C23:D23"/>
    <mergeCell ref="C24:D24"/>
    <mergeCell ref="C25:D25"/>
    <mergeCell ref="C21:D21"/>
  </mergeCells>
  <phoneticPr fontId="0" type="noConversion"/>
  <printOptions horizontalCentered="1"/>
  <pageMargins left="0" right="0" top="0" bottom="0" header="0.51181102362204722" footer="0.51181102362204722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Юридические лица</vt:lpstr>
      <vt:lpstr>Движимое имущество</vt:lpstr>
      <vt:lpstr>Недвижимое имущество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cbp1</cp:lastModifiedBy>
  <cp:lastPrinted>2025-02-05T10:37:16Z</cp:lastPrinted>
  <dcterms:created xsi:type="dcterms:W3CDTF">2003-04-01T07:43:45Z</dcterms:created>
  <dcterms:modified xsi:type="dcterms:W3CDTF">2025-02-05T10:38:45Z</dcterms:modified>
</cp:coreProperties>
</file>